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44759\Desktop\Parish Council\FINANCE\"/>
    </mc:Choice>
  </mc:AlternateContent>
  <xr:revisionPtr revIDLastSave="0" documentId="8_{ECB989BC-34F5-4D88-A93F-D1D069E131A9}" xr6:coauthVersionLast="47" xr6:coauthVersionMax="47" xr10:uidLastSave="{00000000-0000-0000-0000-000000000000}"/>
  <bookViews>
    <workbookView xWindow="0" yWindow="0" windowWidth="19420" windowHeight="11020" xr2:uid="{00000000-000D-0000-FFFF-FFFF00000000}"/>
  </bookViews>
  <sheets>
    <sheet name="Sheet1" sheetId="1" r:id="rId1"/>
    <sheet name="Sheet2" sheetId="2" r:id="rId2"/>
    <sheet name="Sheet3" sheetId="3" r:id="rId3"/>
  </sheets>
  <calcPr calcId="191029"/>
</workbook>
</file>

<file path=xl/calcChain.xml><?xml version="1.0" encoding="utf-8"?>
<calcChain xmlns="http://schemas.openxmlformats.org/spreadsheetml/2006/main">
  <c r="B132" i="1" l="1"/>
  <c r="E66" i="1" l="1"/>
  <c r="D96" i="1"/>
  <c r="E60" i="1"/>
  <c r="E82" i="1" l="1"/>
  <c r="B96" i="1" l="1"/>
  <c r="E77" i="1" l="1"/>
  <c r="B112" i="1" l="1"/>
  <c r="B118" i="1" s="1"/>
  <c r="B126" i="1" s="1"/>
  <c r="B128" i="1" s="1"/>
</calcChain>
</file>

<file path=xl/sharedStrings.xml><?xml version="1.0" encoding="utf-8"?>
<sst xmlns="http://schemas.openxmlformats.org/spreadsheetml/2006/main" count="341" uniqueCount="262">
  <si>
    <t>Surface for basket ball area</t>
  </si>
  <si>
    <t>Village Hall</t>
  </si>
  <si>
    <t xml:space="preserve"> playing field</t>
  </si>
  <si>
    <t>ASSET REGISTER FOR GT BARTON PARISH COUNCIL</t>
  </si>
  <si>
    <t>REF NO.</t>
  </si>
  <si>
    <t>DESCRIPTION</t>
  </si>
  <si>
    <t>ID</t>
  </si>
  <si>
    <t>DATE</t>
  </si>
  <si>
    <t xml:space="preserve"> ACQUIRED</t>
  </si>
  <si>
    <t>COST AT 9/10</t>
  </si>
  <si>
    <t>(STATIC FIGURE)</t>
  </si>
  <si>
    <t>LOCATION</t>
  </si>
  <si>
    <t>DISPOSAL/
DISCHARGE</t>
  </si>
  <si>
    <t>Consolidated Stock</t>
  </si>
  <si>
    <t>War Stock</t>
  </si>
  <si>
    <t>War memorial</t>
  </si>
  <si>
    <t>Outside Church</t>
  </si>
  <si>
    <t>Sport equipment</t>
  </si>
  <si>
    <t>Football nets &amp; basket ball post &amp; net</t>
  </si>
  <si>
    <t>Village Hall playing field</t>
  </si>
  <si>
    <t>Village Greens</t>
  </si>
  <si>
    <t>Nominal</t>
  </si>
  <si>
    <t>(i) Opposite church (ii) 2 x Conyers Green (iii) A143/Church Road (iv) Travellers Rest</t>
  </si>
  <si>
    <t>The Village Hall Building</t>
  </si>
  <si>
    <t>nil</t>
  </si>
  <si>
    <t>Elms Close, Gt Barton</t>
  </si>
  <si>
    <t>The Village Hall Carpark</t>
  </si>
  <si>
    <t>The Village Hall Playing Field</t>
  </si>
  <si>
    <t>On A143/The Street</t>
  </si>
  <si>
    <t>6 x green grit bins</t>
  </si>
  <si>
    <t>Village sign</t>
  </si>
  <si>
    <t>Elms close</t>
  </si>
  <si>
    <t xml:space="preserve">Junctions of:Green Lane/East Barton Road;
Pakenham Rd/ Thurston Road;
Fornham Road/ Livermere Rd;
Fornham Rd/ The Avenue;
Livermere Road/ Mill Rd;
The garage, Vicarage Farm House.
</t>
  </si>
  <si>
    <t>V H playing field/alongside car park</t>
  </si>
  <si>
    <t>Stainless Steel seat that goes around the Oak Tree – see picture in file</t>
  </si>
  <si>
    <t>Bunbury Avenue/The Park</t>
  </si>
  <si>
    <t>Rocking Log</t>
  </si>
  <si>
    <t>See site plan</t>
  </si>
  <si>
    <t>Log Walk x 6</t>
  </si>
  <si>
    <t>Scarfell Pike Climbing Wall</t>
  </si>
  <si>
    <t>Shuffle Bars</t>
  </si>
  <si>
    <t>Clatter Bridge</t>
  </si>
  <si>
    <t>Striding Stilts (4 Stilts)</t>
  </si>
  <si>
    <t>Gravity Bowl – rotating bowl</t>
  </si>
  <si>
    <t>Saturn Bouncer</t>
  </si>
  <si>
    <t>1 Loud Speaker</t>
  </si>
  <si>
    <t>Rusland Seat</t>
  </si>
  <si>
    <t>2 x Junior Swings</t>
  </si>
  <si>
    <t>2 x Cradle Swings</t>
  </si>
  <si>
    <t>Rail mounted litter bin</t>
  </si>
  <si>
    <t>Stored in VH container</t>
  </si>
  <si>
    <t>Surfacing around Climbing frame</t>
  </si>
  <si>
    <t>Play ground</t>
  </si>
  <si>
    <t>Soft tiles-swings</t>
  </si>
  <si>
    <t>Playground</t>
  </si>
  <si>
    <t>Matta tiles – swings &amp; microphones</t>
  </si>
  <si>
    <t>Bow Top fencing &amp; gates</t>
  </si>
  <si>
    <t xml:space="preserve">OFFICE </t>
  </si>
  <si>
    <t>FURNITURE</t>
  </si>
  <si>
    <t>Acer Extensa 5230E Laptop</t>
  </si>
  <si>
    <t>LXECUDY057907110FB2000</t>
  </si>
  <si>
    <t>6 Garden</t>
  </si>
  <si>
    <t>Close</t>
  </si>
  <si>
    <t>Epson Stylus Printer</t>
  </si>
  <si>
    <t>Model no: C351D</t>
  </si>
  <si>
    <t>4 drawer metal filing cabinet</t>
  </si>
  <si>
    <t>Samsung 35VC Laptop</t>
  </si>
  <si>
    <t>Model no: NP350V5C-AOAUK Serial no: HYCY98FC9A3L8WZ</t>
  </si>
  <si>
    <t>6 Garden Close</t>
  </si>
  <si>
    <t>HP Laser Printer Pro 1102w</t>
  </si>
  <si>
    <t>Serial no: VNF5744310</t>
  </si>
  <si>
    <t>Total Sums Insured</t>
  </si>
  <si>
    <t>Street Furniture</t>
  </si>
  <si>
    <t>Gates and Fences (Playground)</t>
  </si>
  <si>
    <t>Playground equipment</t>
  </si>
  <si>
    <t>Sports equipment</t>
  </si>
  <si>
    <t>Total sum insured</t>
  </si>
  <si>
    <t>Figure from above for asset valuation from 2010</t>
  </si>
  <si>
    <t>Surfacing around climbing frame purchased 9/12 £4,000 + dog bin at Tewkesbury Place £290</t>
  </si>
  <si>
    <t>Laptop purchased December 2012 £400</t>
  </si>
  <si>
    <t xml:space="preserve">No change to figure as replacement. </t>
  </si>
  <si>
    <t>6 x grit bins purchased Jan 2014</t>
  </si>
  <si>
    <t>New printer purchased but not added as same cost as previous one.</t>
  </si>
  <si>
    <t xml:space="preserve">Playground surfacing replaced (8/14) £1,500 removed for wetpour and £3,638 added for matta tiles. </t>
  </si>
  <si>
    <t xml:space="preserve">Figure for Annual Return 2013 = £107,548 </t>
  </si>
  <si>
    <t>The Dog bin on School Road is owned  by the Borough Council.</t>
  </si>
  <si>
    <t>The Dog bin on Tewkesbury Place is owned by the Parish Council.</t>
  </si>
  <si>
    <t>The bench on the green on Diomed Drive is owned by St Edmundsbury Borough Council</t>
  </si>
  <si>
    <t>The 2 large football nets on the Village Hall Playing Field are owned by West Bury  football club</t>
  </si>
  <si>
    <t>Notes for Clerk</t>
  </si>
  <si>
    <t>9/2012 – New surfacing around the climbing frame added to asset list (item 39)</t>
  </si>
  <si>
    <t>9/ 2012  New amounts entered for insurance valuation, increased by 5% RPI.</t>
  </si>
  <si>
    <t xml:space="preserve">VH playing field 2 x children’s 
play area and 1 alongside Cox Lane. </t>
  </si>
  <si>
    <r>
      <t xml:space="preserve">Combo 8 </t>
    </r>
    <r>
      <rPr>
        <sz val="8"/>
        <color theme="1"/>
        <rFont val="Calibri"/>
        <family val="2"/>
        <scheme val="minor"/>
      </rPr>
      <t>(Comprises of Tyre Traverse, 3 Tyres, Monkey Bars)</t>
    </r>
  </si>
  <si>
    <r>
      <t>Musical -</t>
    </r>
    <r>
      <rPr>
        <sz val="8"/>
        <color theme="1"/>
        <rFont val="Calibri"/>
        <family val="2"/>
        <scheme val="minor"/>
      </rPr>
      <t>Freestanding Play Panel with timber posts</t>
    </r>
  </si>
  <si>
    <t>Opposite the Church, around the 
Oak tree</t>
  </si>
  <si>
    <r>
      <t xml:space="preserve">Spinner – </t>
    </r>
    <r>
      <rPr>
        <sz val="8"/>
        <color theme="1"/>
        <rFont val="Calibri"/>
        <family val="2"/>
        <scheme val="minor"/>
      </rPr>
      <t>rotating pole</t>
    </r>
  </si>
  <si>
    <r>
      <t xml:space="preserve">Little Hamlet </t>
    </r>
    <r>
      <rPr>
        <sz val="8"/>
        <color theme="1"/>
        <rFont val="Calibri"/>
        <family val="2"/>
        <scheme val="minor"/>
      </rPr>
      <t>(red &amp; blue toddler climbing frame &amp; slide)</t>
    </r>
  </si>
  <si>
    <r>
      <t xml:space="preserve">Mini Playframe – </t>
    </r>
    <r>
      <rPr>
        <sz val="8"/>
        <color theme="1"/>
        <rFont val="Calibri"/>
        <family val="2"/>
        <scheme val="minor"/>
      </rPr>
      <t>steel cored rope, cube frame with 2 tyres</t>
    </r>
  </si>
  <si>
    <r>
      <t xml:space="preserve">Safer Grass Tiles – </t>
    </r>
    <r>
      <rPr>
        <sz val="8"/>
        <color theme="1"/>
        <rFont val="Calibri"/>
        <family val="2"/>
        <scheme val="minor"/>
      </rPr>
      <t>including fixing &amp; underlay</t>
    </r>
  </si>
  <si>
    <t>Increased in December 2010</t>
  </si>
  <si>
    <t xml:space="preserve">These items are listed in the asset register as the Parish Council is the Custodian Trustee for these items.  
This is required under basic charity law and items should be listed with a nil value. </t>
  </si>
  <si>
    <t xml:space="preserve">Replacement swings surface less £1500 and plus £3800 for replacement matta tiles. </t>
  </si>
  <si>
    <t>Serial no: 63301185</t>
  </si>
  <si>
    <t xml:space="preserve">Portable </t>
  </si>
  <si>
    <t>VAS £2800</t>
  </si>
  <si>
    <t>Outside equipment (VAS)</t>
  </si>
  <si>
    <t xml:space="preserve">12/14 - VAS added to insurance </t>
  </si>
  <si>
    <t>1 large dog bin on VHPF closest to the Village Hall</t>
  </si>
  <si>
    <t xml:space="preserve">VH Playing field - closest bin to Village Hall. </t>
  </si>
  <si>
    <t>11/14  Large dog bin closest to village hall replaced by PC as it had been stolen.  Not added to ins as item under £150.</t>
  </si>
  <si>
    <t>Grassed area on corner of Barton Hamlet and Thurston Rd</t>
  </si>
  <si>
    <t xml:space="preserve">2/15 Dog bin at Barton Hamlet added - not added to insurance as too close to excess amount. </t>
  </si>
  <si>
    <t>Dog bin at Barton Hamlet</t>
  </si>
  <si>
    <t>Replaced 5/15</t>
  </si>
  <si>
    <t>Elms Close</t>
  </si>
  <si>
    <t xml:space="preserve">Village sign replaced - £4025 for old sign 
removed and £6,000 added. </t>
  </si>
  <si>
    <t xml:space="preserve">5/15 Village sign replaced - £4025 removed and £6,000 added. </t>
  </si>
  <si>
    <t>Figure for Annual Return 2014 = £107,998</t>
  </si>
  <si>
    <t xml:space="preserve">Elms Close island </t>
  </si>
  <si>
    <t xml:space="preserve">DISCHARGED ITEMS </t>
  </si>
  <si>
    <t>235
(£198 + VAT)</t>
  </si>
  <si>
    <t>Replaced 01/08/2014</t>
  </si>
  <si>
    <t>Items 4 - 6 Village Hall</t>
  </si>
  <si>
    <t>Other surface</t>
  </si>
  <si>
    <t>*</t>
  </si>
  <si>
    <t>*On page 4 of policy schedule</t>
  </si>
  <si>
    <t>Items registerest at nominal value of £1 as original purchase price not known.  All assets should now be listed at cost to the PC</t>
  </si>
  <si>
    <t>Fig for annual return 2014/15 £113,115</t>
  </si>
  <si>
    <t>Fig for Annual Return 
2015 £112,936</t>
  </si>
  <si>
    <t>Thurston Road 2009
School Rd 2017</t>
  </si>
  <si>
    <t>School Road notice board added £1,550</t>
  </si>
  <si>
    <t>Fig for annual return 
2015/16 £115,090</t>
  </si>
  <si>
    <t xml:space="preserve">2017  School Road notice board purchased with School £1550. </t>
  </si>
  <si>
    <t xml:space="preserve">The Village Hall and the Playing Field are owned by the Thanksgiving Trust except for the dog bin closest to the village hall which was 
stolen in 11/14 and replace by the PC. </t>
  </si>
  <si>
    <t>Refurbishments - Costs which enhance the life/value of an asset should be added to the value of the asset in the register and included in 
box 9 of the Annual Return</t>
  </si>
  <si>
    <t>9/2012 – sums insured for playground re-calculated and reduced from £40,808 to £30,835 and 
other surfaces increased from £11,653 to £17,540</t>
  </si>
  <si>
    <t>Fig for annual ret 2016/17 £116,640</t>
  </si>
  <si>
    <t xml:space="preserve">19 (b) </t>
  </si>
  <si>
    <t xml:space="preserve">19(a) </t>
  </si>
  <si>
    <t>Red telephone box</t>
  </si>
  <si>
    <t>Livermere Road (opposite Conyers Green )</t>
  </si>
  <si>
    <t>45(b)</t>
  </si>
  <si>
    <t>Samsung Monitor</t>
  </si>
  <si>
    <t>Not insured</t>
  </si>
  <si>
    <t xml:space="preserve">Model no: S22F350FHU
Serial no:  ZZLVH4ZJ704376A
</t>
  </si>
  <si>
    <t>Old village sign &amp; 
cabinet</t>
  </si>
  <si>
    <t>Village Hall entrance hall</t>
  </si>
  <si>
    <t>Kept as reserve</t>
  </si>
  <si>
    <t xml:space="preserve">Not insured </t>
  </si>
  <si>
    <t>Westcotec Vehicle Activated Sign £3960</t>
  </si>
  <si>
    <t>Fig for annual ret 
2017/18 £120,600</t>
  </si>
  <si>
    <t>2018 Westcotec Vehicle Activated Sign added £3,960</t>
  </si>
  <si>
    <t xml:space="preserve">Serial no: 9249
Battery serial nos: 435499 &amp; 435508
</t>
  </si>
  <si>
    <t>11(b)</t>
  </si>
  <si>
    <t>11(a)</t>
  </si>
  <si>
    <t>New dog bin 11(b) £300</t>
  </si>
  <si>
    <t>3 x signs</t>
  </si>
  <si>
    <t>No vehicular access</t>
  </si>
  <si>
    <t>3 x entrances to Park Lane</t>
  </si>
  <si>
    <t>Park Lane signs (19c)</t>
  </si>
  <si>
    <t>Fig for An Ret 2018/19</t>
  </si>
  <si>
    <t>Lenovo Laptop V330-151KB</t>
  </si>
  <si>
    <t>Model Name:81AX
MTM:81AX011MUK
MO: R9NOB912200E</t>
  </si>
  <si>
    <t>Lenovo laptop</t>
  </si>
  <si>
    <t>Office Equipment</t>
  </si>
  <si>
    <t>**2 Bus Shelters including 2 sections of flint wall on either side of both shelters for 1 meter.</t>
  </si>
  <si>
    <t>**Dog/ Litter bin</t>
  </si>
  <si>
    <t>** Village sign</t>
  </si>
  <si>
    <t>** 2 concrete/wooden slatted bench seats</t>
  </si>
  <si>
    <t>** 3 Steel/wooden slatted bench seats (no arms)</t>
  </si>
  <si>
    <t>** 1 bench seat</t>
  </si>
  <si>
    <t>** W I seat</t>
  </si>
  <si>
    <t>** 2 x 1 way signs and poles</t>
  </si>
  <si>
    <t>Total playground equip</t>
  </si>
  <si>
    <t xml:space="preserve">Total Other Surfaces </t>
  </si>
  <si>
    <t xml:space="preserve">Total Office Contents insured </t>
  </si>
  <si>
    <t>Total outside equipment</t>
  </si>
  <si>
    <t>**Radarlux Vehicle Actived Sign, 
battery box , mast bracket &amp;  
batteries.</t>
  </si>
  <si>
    <t xml:space="preserve">**Westcotec Vehicle Activated Sign &amp; bracket set </t>
  </si>
  <si>
    <t>11©</t>
  </si>
  <si>
    <t>Green Lane by allotments</t>
  </si>
  <si>
    <t>Dog bin Greene Lane</t>
  </si>
  <si>
    <t>ITEMS INCLUDED UNDER STREET FURNITURE FOR INSURANCE ARE MARKED **</t>
  </si>
  <si>
    <t>19( c)</t>
  </si>
  <si>
    <t>19(d)</t>
  </si>
  <si>
    <t xml:space="preserve">Various locations in village </t>
  </si>
  <si>
    <t>Kill Your Speed' signs x 4</t>
  </si>
  <si>
    <t xml:space="preserve">19 ( e) </t>
  </si>
  <si>
    <t>19(f)</t>
  </si>
  <si>
    <t xml:space="preserve">Pick up your litter signs </t>
  </si>
  <si>
    <t>Laybyes A143 and Mill Road</t>
  </si>
  <si>
    <t>Portable battery box VA S</t>
  </si>
  <si>
    <t xml:space="preserve">Pick up your litter' signs </t>
  </si>
  <si>
    <t xml:space="preserve">Battery, box,  and bracket for Radarlux speed sign </t>
  </si>
  <si>
    <t>Fig for Ann Ret 2019/20</t>
  </si>
  <si>
    <t>2020-2021</t>
  </si>
  <si>
    <t>5 x traffic cones</t>
  </si>
  <si>
    <t>Traffic cones</t>
  </si>
  <si>
    <t xml:space="preserve">Electric fence posts (orange) </t>
  </si>
  <si>
    <t>Electric fence posts</t>
  </si>
  <si>
    <t xml:space="preserve">Playground Covid signs </t>
  </si>
  <si>
    <t>19(g)</t>
  </si>
  <si>
    <t xml:space="preserve">Playground </t>
  </si>
  <si>
    <t xml:space="preserve">19(h) </t>
  </si>
  <si>
    <t xml:space="preserve">Brackets for vehicle activated sign </t>
  </si>
  <si>
    <t>Various around village</t>
  </si>
  <si>
    <t xml:space="preserve">Bracket sets for vehicle activated sign </t>
  </si>
  <si>
    <t>19(i)</t>
  </si>
  <si>
    <t xml:space="preserve">Memorial Bench </t>
  </si>
  <si>
    <t xml:space="preserve">Conyers Green </t>
  </si>
  <si>
    <t>This was a gift</t>
  </si>
  <si>
    <t xml:space="preserve">Bench conyers green gift </t>
  </si>
  <si>
    <t xml:space="preserve">Conyers Green tree </t>
  </si>
  <si>
    <t>Account and Gov 5.62 - tree is community asset and therefore listed as a gift</t>
  </si>
  <si>
    <t>Covid signs playground</t>
  </si>
  <si>
    <t>38(b)</t>
  </si>
  <si>
    <t>38(a)</t>
  </si>
  <si>
    <t>Covid 19 signs</t>
  </si>
  <si>
    <t>on site</t>
  </si>
  <si>
    <t>19(j)</t>
  </si>
  <si>
    <t xml:space="preserve">Tree </t>
  </si>
  <si>
    <t>Fig for Ann Ret 2020/2021</t>
  </si>
  <si>
    <t>Stored in Village Hall container</t>
  </si>
  <si>
    <t>2021-22</t>
  </si>
  <si>
    <t xml:space="preserve">Same figures </t>
  </si>
  <si>
    <t>"</t>
  </si>
  <si>
    <t xml:space="preserve">S Todd garage </t>
  </si>
  <si>
    <t>Insured for £5k</t>
  </si>
  <si>
    <t>Original Climbing Frame and spring rocker</t>
  </si>
  <si>
    <t>** 3 x notice boards</t>
  </si>
  <si>
    <t>Livermere Road
Thurston Road
School Road</t>
  </si>
  <si>
    <t>560
(£280 each incl VAT)
SR - £1,550</t>
  </si>
  <si>
    <t>Livermere Road/Conyers Way,  &amp; Thurston Road.
Outside School.</t>
  </si>
  <si>
    <t>19(k)</t>
  </si>
  <si>
    <t xml:space="preserve">Footpath and barriers </t>
  </si>
  <si>
    <t>School Lane/Downing Drive</t>
  </si>
  <si>
    <t xml:space="preserve">School Lane/Downing Drive link footpath &amp; barriers </t>
  </si>
  <si>
    <t>Fig for Ann Ret 2021/22</t>
  </si>
  <si>
    <t>19(l)</t>
  </si>
  <si>
    <t>Dog Waste/Litter bins</t>
  </si>
  <si>
    <t>Church Road and Mill Road</t>
  </si>
  <si>
    <t>Insured May 2022</t>
  </si>
  <si>
    <t xml:space="preserve">Dog waste/Litter bins </t>
  </si>
  <si>
    <t>19(m)</t>
  </si>
  <si>
    <t xml:space="preserve">Chicane barriers </t>
  </si>
  <si>
    <t xml:space="preserve">School Lane/Downing Drive footpath </t>
  </si>
  <si>
    <t xml:space="preserve">42(b) </t>
  </si>
  <si>
    <t>42(a)</t>
  </si>
  <si>
    <t xml:space="preserve">Wet pour footpath </t>
  </si>
  <si>
    <t xml:space="preserve">School Lane/Downing Drive </t>
  </si>
  <si>
    <t>The barriers are insured under a separate item</t>
  </si>
  <si>
    <t>19(n)</t>
  </si>
  <si>
    <t>Figure  for Annual Return 2022/23</t>
  </si>
  <si>
    <t>Elan City speed sign (1)</t>
  </si>
  <si>
    <t>Elan City speed sign (2)</t>
  </si>
  <si>
    <t xml:space="preserve">Elan City speed sign (1) </t>
  </si>
  <si>
    <t xml:space="preserve">19(o) </t>
  </si>
  <si>
    <t xml:space="preserve">Elan City speed sign (2) </t>
  </si>
  <si>
    <t xml:space="preserve">Various sites </t>
  </si>
  <si>
    <t>Disposed of 20/2/22</t>
  </si>
  <si>
    <t>Disposed of 20/2/23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</si>
</sst>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44" formatCode="_-&quot;£&quot;* #,##0.00_-;\-&quot;£&quot;* #,##0.00_-;_-&quot;£&quot;* &quot;-&quot;??_-;_-@_-"/>
    <numFmt numFmtId="164" formatCode="#,##0\ [$€-1];[Red]\-#,##0\ [$€-1]"/>
  </numFmts>
  <fonts count="20" x14ac:knownFonts="1">
    <font>
      <sz val="11"/>
      <color theme="1"/>
      <name val="Calibri"/>
      <family val="2"/>
      <scheme val="minor"/>
    </font>
    <font>
      <b/>
      <sz val="11"/>
      <color theme="1"/>
      <name val="Calibri"/>
      <family val="2"/>
      <scheme val="minor"/>
    </font>
    <font>
      <sz val="12"/>
      <color theme="1"/>
      <name val="Times New Roman"/>
      <family val="1"/>
    </font>
    <font>
      <b/>
      <u/>
      <sz val="12"/>
      <color theme="1"/>
      <name val="Calibri"/>
      <family val="2"/>
      <scheme val="minor"/>
    </font>
    <font>
      <sz val="12"/>
      <color theme="1"/>
      <name val="Calibri"/>
      <family val="2"/>
    </font>
    <font>
      <sz val="12"/>
      <color theme="1"/>
      <name val="Calibri"/>
      <family val="2"/>
      <scheme val="minor"/>
    </font>
    <font>
      <b/>
      <sz val="12"/>
      <color theme="1"/>
      <name val="Calibri"/>
      <family val="2"/>
      <scheme val="minor"/>
    </font>
    <font>
      <b/>
      <sz val="14"/>
      <color theme="1"/>
      <name val="Times New Roman"/>
      <family val="1"/>
    </font>
    <font>
      <sz val="8"/>
      <color theme="1"/>
      <name val="Calibri"/>
      <family val="2"/>
      <scheme val="minor"/>
    </font>
    <font>
      <b/>
      <sz val="14"/>
      <color theme="1"/>
      <name val="Calibri"/>
      <family val="2"/>
      <scheme val="minor"/>
    </font>
    <font>
      <b/>
      <sz val="10"/>
      <color theme="1"/>
      <name val="Calibri"/>
      <family val="2"/>
      <scheme val="minor"/>
    </font>
    <font>
      <sz val="12"/>
      <name val="Times New Roman"/>
      <family val="1"/>
    </font>
    <font>
      <sz val="12"/>
      <name val="Calibri"/>
      <family val="2"/>
      <scheme val="minor"/>
    </font>
    <font>
      <b/>
      <sz val="12"/>
      <name val="Calibri"/>
      <family val="2"/>
      <scheme val="minor"/>
    </font>
    <font>
      <sz val="11"/>
      <name val="Calibri"/>
      <family val="2"/>
      <scheme val="minor"/>
    </font>
    <font>
      <sz val="11"/>
      <color rgb="FFFF0000"/>
      <name val="Calibri"/>
      <family val="2"/>
      <scheme val="minor"/>
    </font>
    <font>
      <b/>
      <sz val="12"/>
      <color rgb="FFFF0000"/>
      <name val="Calibri"/>
      <family val="2"/>
      <scheme val="minor"/>
    </font>
    <font>
      <sz val="10"/>
      <color theme="1"/>
      <name val="Calibri"/>
      <family val="2"/>
      <scheme val="minor"/>
    </font>
    <font>
      <sz val="12"/>
      <color theme="0" tint="-0.499984740745262"/>
      <name val="Calibri"/>
      <family val="2"/>
      <scheme val="minor"/>
    </font>
    <font>
      <sz val="11"/>
      <color theme="0" tint="-0.499984740745262"/>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6" tint="0.39997558519241921"/>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71">
    <xf numFmtId="0" fontId="0" fillId="0" borderId="0" xfId="0"/>
    <xf numFmtId="6" fontId="5" fillId="0" borderId="5" xfId="0" applyNumberFormat="1" applyFont="1" applyBorder="1" applyAlignment="1">
      <alignment vertical="top" wrapText="1"/>
    </xf>
    <xf numFmtId="0" fontId="5" fillId="0" borderId="6" xfId="0" applyFont="1" applyBorder="1" applyAlignment="1">
      <alignment vertical="top" wrapText="1"/>
    </xf>
    <xf numFmtId="6" fontId="5" fillId="0" borderId="6" xfId="0" applyNumberFormat="1" applyFont="1" applyBorder="1" applyAlignment="1">
      <alignment vertical="top" wrapText="1"/>
    </xf>
    <xf numFmtId="8" fontId="5" fillId="0" borderId="6" xfId="0" applyNumberFormat="1" applyFont="1" applyBorder="1" applyAlignment="1">
      <alignment vertical="top" wrapText="1"/>
    </xf>
    <xf numFmtId="0" fontId="1" fillId="0" borderId="5" xfId="0" applyFont="1" applyBorder="1" applyAlignment="1">
      <alignment vertical="top" wrapText="1"/>
    </xf>
    <xf numFmtId="0" fontId="6" fillId="0" borderId="6" xfId="0" applyFont="1" applyBorder="1" applyAlignment="1">
      <alignment vertical="top" wrapText="1"/>
    </xf>
    <xf numFmtId="0" fontId="5" fillId="0" borderId="4" xfId="0" applyFont="1" applyBorder="1" applyAlignment="1">
      <alignment vertical="top" wrapText="1"/>
    </xf>
    <xf numFmtId="0" fontId="0" fillId="0" borderId="0" xfId="0" applyAlignment="1">
      <alignment horizontal="left"/>
    </xf>
    <xf numFmtId="0" fontId="5" fillId="0" borderId="3" xfId="0" applyFont="1" applyBorder="1" applyAlignment="1">
      <alignment horizontal="left" vertical="top" wrapText="1"/>
    </xf>
    <xf numFmtId="0" fontId="5"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left" vertical="top" wrapText="1"/>
    </xf>
    <xf numFmtId="0" fontId="7" fillId="0" borderId="0" xfId="0" applyFont="1" applyAlignment="1">
      <alignment horizontal="left"/>
    </xf>
    <xf numFmtId="0" fontId="2" fillId="0" borderId="0" xfId="0" applyFont="1" applyAlignment="1">
      <alignment horizontal="left"/>
    </xf>
    <xf numFmtId="0" fontId="5" fillId="0" borderId="12" xfId="0" applyFont="1" applyBorder="1" applyAlignment="1">
      <alignment vertical="top" wrapText="1"/>
    </xf>
    <xf numFmtId="0" fontId="5" fillId="0" borderId="11" xfId="0" applyFont="1" applyBorder="1" applyAlignment="1">
      <alignment vertical="top" wrapText="1"/>
    </xf>
    <xf numFmtId="0" fontId="0" fillId="0" borderId="8" xfId="0" applyBorder="1"/>
    <xf numFmtId="0" fontId="6" fillId="0" borderId="4" xfId="0" applyFont="1" applyBorder="1" applyAlignment="1">
      <alignment vertical="top" wrapText="1"/>
    </xf>
    <xf numFmtId="6" fontId="5" fillId="0" borderId="4" xfId="0" applyNumberFormat="1" applyFont="1" applyBorder="1" applyAlignment="1">
      <alignment vertical="top" wrapText="1"/>
    </xf>
    <xf numFmtId="0" fontId="5" fillId="0" borderId="0" xfId="0" applyFont="1" applyAlignment="1">
      <alignment vertical="top" wrapText="1"/>
    </xf>
    <xf numFmtId="17" fontId="6" fillId="0" borderId="6" xfId="0" applyNumberFormat="1" applyFont="1" applyBorder="1" applyAlignment="1">
      <alignment vertical="top" wrapText="1"/>
    </xf>
    <xf numFmtId="0" fontId="5" fillId="0" borderId="2" xfId="0" applyFont="1" applyBorder="1" applyAlignment="1">
      <alignment horizontal="left" vertical="top" wrapText="1"/>
    </xf>
    <xf numFmtId="8" fontId="5" fillId="0" borderId="5" xfId="0" applyNumberFormat="1" applyFont="1" applyBorder="1" applyAlignment="1">
      <alignment vertical="top" wrapText="1"/>
    </xf>
    <xf numFmtId="0" fontId="5" fillId="0" borderId="0" xfId="0" applyFont="1"/>
    <xf numFmtId="8" fontId="5" fillId="0" borderId="13" xfId="0" applyNumberFormat="1" applyFont="1" applyBorder="1" applyAlignment="1">
      <alignment vertical="top" wrapText="1"/>
    </xf>
    <xf numFmtId="0" fontId="5" fillId="0" borderId="15" xfId="0" applyFont="1" applyBorder="1" applyAlignment="1">
      <alignment wrapText="1"/>
    </xf>
    <xf numFmtId="0" fontId="0" fillId="0" borderId="16" xfId="0" applyBorder="1"/>
    <xf numFmtId="0" fontId="5" fillId="0" borderId="5" xfId="0" applyFont="1" applyBorder="1" applyAlignment="1">
      <alignment vertical="top" wrapText="1"/>
    </xf>
    <xf numFmtId="0" fontId="5" fillId="0" borderId="10" xfId="0" applyFont="1" applyBorder="1" applyAlignment="1">
      <alignment vertical="top" wrapText="1"/>
    </xf>
    <xf numFmtId="17" fontId="5" fillId="0" borderId="4" xfId="0" applyNumberFormat="1" applyFont="1" applyBorder="1" applyAlignment="1">
      <alignment vertical="top" wrapText="1"/>
    </xf>
    <xf numFmtId="17" fontId="5" fillId="0" borderId="6" xfId="0" applyNumberFormat="1" applyFont="1" applyBorder="1" applyAlignment="1">
      <alignment vertical="top" wrapText="1"/>
    </xf>
    <xf numFmtId="6" fontId="5" fillId="0" borderId="11" xfId="0" applyNumberFormat="1" applyFont="1" applyBorder="1" applyAlignment="1">
      <alignment vertical="top" wrapText="1"/>
    </xf>
    <xf numFmtId="6" fontId="5" fillId="0" borderId="12" xfId="0" applyNumberFormat="1" applyFont="1" applyBorder="1" applyAlignment="1">
      <alignment vertical="top" wrapText="1"/>
    </xf>
    <xf numFmtId="0" fontId="5" fillId="0" borderId="8" xfId="0" applyFont="1" applyBorder="1" applyAlignment="1">
      <alignment wrapText="1"/>
    </xf>
    <xf numFmtId="0" fontId="5" fillId="0" borderId="8" xfId="0" applyFont="1" applyBorder="1"/>
    <xf numFmtId="0" fontId="5" fillId="0" borderId="13" xfId="0" applyFont="1" applyBorder="1" applyAlignment="1">
      <alignment vertical="top" wrapText="1"/>
    </xf>
    <xf numFmtId="8" fontId="5" fillId="0" borderId="11" xfId="0" applyNumberFormat="1" applyFont="1" applyBorder="1" applyAlignment="1">
      <alignment vertical="top" wrapText="1"/>
    </xf>
    <xf numFmtId="0" fontId="9" fillId="0" borderId="3" xfId="0" applyFont="1" applyBorder="1" applyAlignment="1">
      <alignment horizontal="left" vertical="top" wrapText="1"/>
    </xf>
    <xf numFmtId="0" fontId="9" fillId="0" borderId="6" xfId="0" applyFont="1" applyBorder="1" applyAlignment="1">
      <alignment vertical="top" wrapText="1"/>
    </xf>
    <xf numFmtId="0" fontId="9" fillId="0" borderId="12" xfId="0" applyFont="1" applyBorder="1" applyAlignment="1">
      <alignment vertical="top" wrapText="1"/>
    </xf>
    <xf numFmtId="0" fontId="0" fillId="0" borderId="0" xfId="0" applyAlignment="1">
      <alignment horizontal="left" indent="1"/>
    </xf>
    <xf numFmtId="0" fontId="5" fillId="0" borderId="0" xfId="0" applyFont="1" applyAlignment="1">
      <alignment horizontal="left"/>
    </xf>
    <xf numFmtId="17" fontId="5" fillId="0" borderId="5" xfId="0" applyNumberFormat="1" applyFont="1" applyBorder="1" applyAlignment="1">
      <alignment vertical="top" wrapText="1"/>
    </xf>
    <xf numFmtId="0" fontId="0" fillId="0" borderId="15" xfId="0" applyBorder="1"/>
    <xf numFmtId="0" fontId="0" fillId="0" borderId="8" xfId="0" applyBorder="1" applyAlignment="1">
      <alignment horizontal="left"/>
    </xf>
    <xf numFmtId="0" fontId="0" fillId="0" borderId="8" xfId="0" applyBorder="1" applyAlignment="1">
      <alignment wrapText="1"/>
    </xf>
    <xf numFmtId="6" fontId="0" fillId="0" borderId="8" xfId="0" applyNumberFormat="1" applyBorder="1"/>
    <xf numFmtId="0" fontId="5" fillId="0" borderId="8" xfId="0" applyFont="1" applyBorder="1" applyAlignment="1">
      <alignment vertical="top" wrapText="1"/>
    </xf>
    <xf numFmtId="0" fontId="2" fillId="0" borderId="9" xfId="0" applyFont="1" applyBorder="1" applyAlignment="1">
      <alignment horizontal="left" vertical="top" wrapText="1"/>
    </xf>
    <xf numFmtId="0" fontId="6" fillId="0" borderId="10" xfId="0" applyFont="1" applyBorder="1" applyAlignment="1">
      <alignment vertical="top" wrapText="1"/>
    </xf>
    <xf numFmtId="17" fontId="6" fillId="0" borderId="10" xfId="0" applyNumberFormat="1" applyFont="1" applyBorder="1" applyAlignment="1">
      <alignment vertical="top" wrapText="1"/>
    </xf>
    <xf numFmtId="6" fontId="5" fillId="0" borderId="10" xfId="0" applyNumberFormat="1" applyFont="1" applyBorder="1" applyAlignment="1">
      <alignment vertical="top" wrapText="1"/>
    </xf>
    <xf numFmtId="0" fontId="2" fillId="0" borderId="8" xfId="0" applyFont="1" applyBorder="1" applyAlignment="1">
      <alignment horizontal="left" vertical="top" wrapText="1"/>
    </xf>
    <xf numFmtId="17" fontId="0" fillId="0" borderId="8" xfId="0" applyNumberFormat="1" applyBorder="1"/>
    <xf numFmtId="0" fontId="0" fillId="0" borderId="8" xfId="0" applyBorder="1" applyAlignment="1">
      <alignment horizontal="left" wrapText="1"/>
    </xf>
    <xf numFmtId="0" fontId="5" fillId="0" borderId="8" xfId="0" applyFont="1" applyBorder="1" applyAlignment="1">
      <alignment horizontal="left" vertical="top" wrapText="1"/>
    </xf>
    <xf numFmtId="6" fontId="5" fillId="0" borderId="8" xfId="0" applyNumberFormat="1" applyFont="1" applyBorder="1" applyAlignment="1">
      <alignment vertical="top" wrapText="1"/>
    </xf>
    <xf numFmtId="0" fontId="5" fillId="0" borderId="7" xfId="0" applyFont="1" applyBorder="1" applyAlignment="1">
      <alignment vertical="top" wrapText="1"/>
    </xf>
    <xf numFmtId="0" fontId="5" fillId="0" borderId="2" xfId="0" applyFont="1" applyBorder="1" applyAlignment="1">
      <alignment vertical="top" wrapText="1"/>
    </xf>
    <xf numFmtId="0" fontId="2" fillId="0" borderId="2" xfId="0" applyFont="1" applyBorder="1" applyAlignment="1">
      <alignment horizontal="left" vertical="top" wrapText="1"/>
    </xf>
    <xf numFmtId="0" fontId="1" fillId="0" borderId="0" xfId="0" applyFont="1" applyAlignment="1">
      <alignment horizontal="left"/>
    </xf>
    <xf numFmtId="0" fontId="1" fillId="0" borderId="0" xfId="0" applyFont="1"/>
    <xf numFmtId="6" fontId="5" fillId="0" borderId="13" xfId="0" applyNumberFormat="1" applyFont="1" applyBorder="1" applyAlignment="1">
      <alignment vertical="top" wrapText="1"/>
    </xf>
    <xf numFmtId="8" fontId="5" fillId="0" borderId="12" xfId="0" applyNumberFormat="1" applyFont="1" applyBorder="1" applyAlignment="1">
      <alignment vertical="top" wrapText="1"/>
    </xf>
    <xf numFmtId="0" fontId="1" fillId="0" borderId="10" xfId="0" applyFont="1" applyBorder="1" applyAlignment="1">
      <alignment vertical="top" wrapText="1"/>
    </xf>
    <xf numFmtId="0" fontId="10" fillId="0" borderId="5" xfId="0" applyFont="1" applyBorder="1" applyAlignment="1">
      <alignment vertical="top" wrapText="1"/>
    </xf>
    <xf numFmtId="0" fontId="10" fillId="0" borderId="10" xfId="0" applyFont="1" applyBorder="1" applyAlignment="1">
      <alignment vertical="top" wrapText="1"/>
    </xf>
    <xf numFmtId="0" fontId="11" fillId="0" borderId="3" xfId="0" applyFont="1" applyBorder="1" applyAlignment="1">
      <alignment horizontal="left" vertical="top" wrapText="1"/>
    </xf>
    <xf numFmtId="0" fontId="13" fillId="0" borderId="6" xfId="0" applyFont="1" applyBorder="1" applyAlignment="1">
      <alignment vertical="top" wrapText="1"/>
    </xf>
    <xf numFmtId="6" fontId="12" fillId="0" borderId="6" xfId="0" applyNumberFormat="1" applyFont="1" applyBorder="1" applyAlignment="1">
      <alignment vertical="top" wrapText="1"/>
    </xf>
    <xf numFmtId="0" fontId="12" fillId="0" borderId="12" xfId="0" applyFont="1" applyBorder="1" applyAlignment="1">
      <alignment vertical="top" wrapText="1"/>
    </xf>
    <xf numFmtId="0" fontId="14" fillId="0" borderId="16" xfId="0" applyFont="1" applyBorder="1"/>
    <xf numFmtId="8" fontId="5" fillId="0" borderId="10" xfId="0" applyNumberFormat="1" applyFont="1" applyBorder="1" applyAlignment="1">
      <alignment vertical="top" wrapText="1"/>
    </xf>
    <xf numFmtId="8" fontId="5" fillId="0" borderId="8" xfId="0" applyNumberFormat="1" applyFont="1" applyBorder="1" applyAlignment="1">
      <alignment vertical="top" wrapText="1"/>
    </xf>
    <xf numFmtId="0" fontId="14" fillId="0" borderId="8" xfId="0" applyFont="1" applyBorder="1"/>
    <xf numFmtId="0" fontId="12" fillId="0" borderId="10" xfId="0" applyFont="1" applyBorder="1" applyAlignment="1">
      <alignment vertical="top" wrapText="1"/>
    </xf>
    <xf numFmtId="0" fontId="12" fillId="0" borderId="9" xfId="0" applyFont="1" applyBorder="1" applyAlignment="1">
      <alignment horizontal="left" vertical="top" wrapText="1"/>
    </xf>
    <xf numFmtId="8" fontId="12" fillId="0" borderId="10" xfId="0" applyNumberFormat="1" applyFont="1" applyBorder="1" applyAlignment="1">
      <alignment vertical="top" wrapText="1"/>
    </xf>
    <xf numFmtId="0" fontId="12" fillId="0" borderId="15" xfId="0" applyFont="1" applyBorder="1"/>
    <xf numFmtId="17" fontId="14" fillId="0" borderId="15" xfId="0" applyNumberFormat="1" applyFont="1" applyBorder="1"/>
    <xf numFmtId="0" fontId="12" fillId="0" borderId="8" xfId="0" applyFont="1" applyBorder="1" applyAlignment="1">
      <alignment vertical="top" wrapText="1"/>
    </xf>
    <xf numFmtId="6" fontId="12" fillId="0" borderId="8" xfId="0" applyNumberFormat="1" applyFont="1" applyBorder="1" applyAlignment="1">
      <alignment vertical="top" wrapText="1"/>
    </xf>
    <xf numFmtId="0" fontId="12" fillId="0" borderId="8" xfId="0" applyFont="1" applyBorder="1" applyAlignment="1">
      <alignment horizontal="left" vertical="top" wrapText="1"/>
    </xf>
    <xf numFmtId="8" fontId="12" fillId="0" borderId="8" xfId="0" applyNumberFormat="1" applyFont="1" applyBorder="1" applyAlignment="1">
      <alignment vertical="top" wrapText="1"/>
    </xf>
    <xf numFmtId="8" fontId="0" fillId="0" borderId="8" xfId="0" applyNumberFormat="1" applyBorder="1"/>
    <xf numFmtId="44" fontId="0" fillId="0" borderId="0" xfId="0" applyNumberFormat="1"/>
    <xf numFmtId="3" fontId="0" fillId="0" borderId="8" xfId="0" applyNumberFormat="1" applyBorder="1"/>
    <xf numFmtId="0" fontId="1" fillId="0" borderId="8" xfId="0" applyFont="1" applyBorder="1"/>
    <xf numFmtId="17" fontId="5" fillId="0" borderId="8" xfId="0" applyNumberFormat="1" applyFont="1" applyBorder="1" applyAlignment="1">
      <alignment vertical="top" wrapText="1"/>
    </xf>
    <xf numFmtId="0" fontId="5" fillId="0" borderId="9" xfId="0" applyFont="1" applyBorder="1" applyAlignment="1">
      <alignment horizontal="left" vertical="top" wrapText="1"/>
    </xf>
    <xf numFmtId="17" fontId="5" fillId="0" borderId="10" xfId="0" applyNumberFormat="1" applyFont="1" applyBorder="1" applyAlignment="1">
      <alignment vertical="top" wrapText="1"/>
    </xf>
    <xf numFmtId="0" fontId="5" fillId="0" borderId="16" xfId="0" applyFont="1" applyBorder="1" applyAlignment="1">
      <alignment wrapText="1"/>
    </xf>
    <xf numFmtId="0" fontId="6" fillId="0" borderId="8" xfId="0" applyFont="1" applyBorder="1" applyAlignment="1">
      <alignment vertical="top" wrapText="1"/>
    </xf>
    <xf numFmtId="17" fontId="6" fillId="0" borderId="8" xfId="0" applyNumberFormat="1" applyFont="1" applyBorder="1" applyAlignment="1">
      <alignment vertical="top" wrapText="1"/>
    </xf>
    <xf numFmtId="0" fontId="0" fillId="0" borderId="16" xfId="0" applyBorder="1" applyAlignment="1">
      <alignment wrapText="1"/>
    </xf>
    <xf numFmtId="44" fontId="0" fillId="3" borderId="8" xfId="0" applyNumberFormat="1" applyFill="1" applyBorder="1" applyAlignment="1">
      <alignment wrapText="1"/>
    </xf>
    <xf numFmtId="44" fontId="0" fillId="2" borderId="8" xfId="0" applyNumberFormat="1" applyFill="1" applyBorder="1" applyAlignment="1">
      <alignment wrapText="1"/>
    </xf>
    <xf numFmtId="0" fontId="0" fillId="2" borderId="8" xfId="0" applyFill="1" applyBorder="1" applyAlignment="1">
      <alignment horizontal="left" wrapText="1"/>
    </xf>
    <xf numFmtId="0" fontId="15" fillId="0" borderId="0" xfId="0" applyFont="1"/>
    <xf numFmtId="0" fontId="0" fillId="3" borderId="8" xfId="0" applyFill="1" applyBorder="1" applyAlignment="1">
      <alignment horizontal="left" wrapText="1"/>
    </xf>
    <xf numFmtId="164" fontId="5" fillId="0" borderId="8" xfId="0" applyNumberFormat="1" applyFont="1" applyBorder="1" applyAlignment="1">
      <alignment horizontal="left" vertical="top" wrapText="1"/>
    </xf>
    <xf numFmtId="0" fontId="0" fillId="3" borderId="8" xfId="0" quotePrefix="1" applyFill="1" applyBorder="1" applyAlignment="1">
      <alignment horizontal="left" wrapText="1"/>
    </xf>
    <xf numFmtId="0" fontId="0" fillId="4" borderId="8" xfId="0" applyFill="1" applyBorder="1" applyAlignment="1">
      <alignment horizontal="left" wrapText="1"/>
    </xf>
    <xf numFmtId="44" fontId="0" fillId="4" borderId="8" xfId="0" applyNumberFormat="1" applyFill="1" applyBorder="1" applyAlignment="1">
      <alignment wrapText="1"/>
    </xf>
    <xf numFmtId="44" fontId="3" fillId="0" borderId="0" xfId="0" applyNumberFormat="1" applyFont="1"/>
    <xf numFmtId="44" fontId="5" fillId="0" borderId="8" xfId="0" applyNumberFormat="1" applyFont="1" applyBorder="1" applyAlignment="1">
      <alignment vertical="top" wrapText="1"/>
    </xf>
    <xf numFmtId="44" fontId="5" fillId="0" borderId="6" xfId="0" applyNumberFormat="1" applyFont="1" applyBorder="1" applyAlignment="1">
      <alignment vertical="top" wrapText="1"/>
    </xf>
    <xf numFmtId="44" fontId="5" fillId="0" borderId="4" xfId="0" applyNumberFormat="1" applyFont="1" applyBorder="1" applyAlignment="1">
      <alignment vertical="top" wrapText="1"/>
    </xf>
    <xf numFmtId="44" fontId="5" fillId="0" borderId="2" xfId="0" applyNumberFormat="1" applyFont="1" applyBorder="1" applyAlignment="1">
      <alignment vertical="top" wrapText="1"/>
    </xf>
    <xf numFmtId="44" fontId="5" fillId="0" borderId="10" xfId="0" applyNumberFormat="1" applyFont="1" applyBorder="1" applyAlignment="1">
      <alignment vertical="top" wrapText="1"/>
    </xf>
    <xf numFmtId="44" fontId="5" fillId="0" borderId="5" xfId="0" applyNumberFormat="1" applyFont="1" applyBorder="1" applyAlignment="1">
      <alignment vertical="top" wrapText="1"/>
    </xf>
    <xf numFmtId="44" fontId="5" fillId="0" borderId="8" xfId="0" quotePrefix="1" applyNumberFormat="1" applyFont="1" applyBorder="1" applyAlignment="1">
      <alignment vertical="top" wrapText="1"/>
    </xf>
    <xf numFmtId="44" fontId="9" fillId="0" borderId="6" xfId="0" applyNumberFormat="1" applyFont="1" applyBorder="1" applyAlignment="1">
      <alignment vertical="top" wrapText="1"/>
    </xf>
    <xf numFmtId="44" fontId="5" fillId="0" borderId="8" xfId="0" applyNumberFormat="1" applyFont="1" applyBorder="1" applyAlignment="1">
      <alignment wrapText="1"/>
    </xf>
    <xf numFmtId="44" fontId="0" fillId="0" borderId="8" xfId="0" applyNumberFormat="1" applyBorder="1" applyAlignment="1">
      <alignment wrapText="1"/>
    </xf>
    <xf numFmtId="44" fontId="0" fillId="0" borderId="0" xfId="0" applyNumberFormat="1" applyAlignment="1">
      <alignment horizontal="left" indent="1"/>
    </xf>
    <xf numFmtId="44" fontId="0" fillId="0" borderId="8" xfId="0" applyNumberFormat="1" applyBorder="1"/>
    <xf numFmtId="44" fontId="2" fillId="0" borderId="4" xfId="0" applyNumberFormat="1" applyFont="1" applyBorder="1" applyAlignment="1">
      <alignment vertical="top" wrapText="1"/>
    </xf>
    <xf numFmtId="44" fontId="6" fillId="0" borderId="6" xfId="0" applyNumberFormat="1" applyFont="1" applyBorder="1" applyAlignment="1">
      <alignment vertical="top" wrapText="1"/>
    </xf>
    <xf numFmtId="44" fontId="1" fillId="3" borderId="0" xfId="0" applyNumberFormat="1" applyFont="1" applyFill="1" applyAlignment="1">
      <alignment wrapText="1"/>
    </xf>
    <xf numFmtId="44" fontId="12" fillId="0" borderId="6" xfId="0" applyNumberFormat="1" applyFont="1" applyBorder="1" applyAlignment="1">
      <alignment vertical="top" wrapText="1"/>
    </xf>
    <xf numFmtId="44" fontId="12" fillId="0" borderId="10" xfId="0" applyNumberFormat="1" applyFont="1" applyBorder="1" applyAlignment="1">
      <alignment vertical="top" wrapText="1"/>
    </xf>
    <xf numFmtId="44" fontId="12" fillId="0" borderId="8" xfId="0" applyNumberFormat="1" applyFont="1" applyBorder="1" applyAlignment="1">
      <alignment vertical="top" wrapText="1"/>
    </xf>
    <xf numFmtId="0" fontId="0" fillId="3" borderId="0" xfId="0" applyFill="1"/>
    <xf numFmtId="6" fontId="0" fillId="3" borderId="8" xfId="0" applyNumberFormat="1" applyFill="1" applyBorder="1" applyAlignment="1">
      <alignment wrapText="1"/>
    </xf>
    <xf numFmtId="0" fontId="17" fillId="0" borderId="8" xfId="0" applyFont="1" applyBorder="1" applyAlignment="1">
      <alignment horizontal="center" vertical="top" wrapText="1"/>
    </xf>
    <xf numFmtId="6" fontId="5" fillId="0" borderId="8" xfId="0" applyNumberFormat="1" applyFont="1" applyBorder="1" applyAlignment="1">
      <alignment horizontal="center" vertical="top" wrapText="1"/>
    </xf>
    <xf numFmtId="0" fontId="0" fillId="5" borderId="8" xfId="0" applyFill="1" applyBorder="1" applyAlignment="1">
      <alignment horizontal="left" wrapText="1"/>
    </xf>
    <xf numFmtId="44" fontId="0" fillId="5" borderId="8" xfId="0" applyNumberFormat="1" applyFill="1" applyBorder="1" applyAlignment="1">
      <alignment wrapText="1"/>
    </xf>
    <xf numFmtId="0" fontId="0" fillId="3" borderId="0" xfId="0" applyFill="1" applyAlignment="1">
      <alignment horizontal="left" wrapText="1"/>
    </xf>
    <xf numFmtId="6" fontId="0" fillId="3" borderId="0" xfId="0" applyNumberFormat="1" applyFill="1" applyAlignment="1">
      <alignment wrapText="1"/>
    </xf>
    <xf numFmtId="0" fontId="18" fillId="0" borderId="8" xfId="0" applyFont="1" applyBorder="1" applyAlignment="1">
      <alignment horizontal="left" vertical="top" wrapText="1"/>
    </xf>
    <xf numFmtId="44" fontId="18" fillId="0" borderId="8" xfId="0" applyNumberFormat="1" applyFont="1" applyBorder="1" applyAlignment="1">
      <alignment vertical="top" wrapText="1"/>
    </xf>
    <xf numFmtId="0" fontId="18" fillId="0" borderId="8" xfId="0" applyFont="1" applyBorder="1" applyAlignment="1">
      <alignment vertical="top" wrapText="1"/>
    </xf>
    <xf numFmtId="17" fontId="18" fillId="0" borderId="8" xfId="0" applyNumberFormat="1" applyFont="1" applyBorder="1" applyAlignment="1">
      <alignment vertical="top" wrapText="1"/>
    </xf>
    <xf numFmtId="6" fontId="18" fillId="0" borderId="8" xfId="0" applyNumberFormat="1" applyFont="1" applyBorder="1" applyAlignment="1">
      <alignment vertical="top" wrapText="1"/>
    </xf>
    <xf numFmtId="0" fontId="18" fillId="0" borderId="8" xfId="0" applyFont="1" applyBorder="1" applyAlignment="1">
      <alignment wrapText="1"/>
    </xf>
    <xf numFmtId="0" fontId="19" fillId="0" borderId="8" xfId="0" applyFont="1" applyBorder="1" applyAlignment="1">
      <alignment wrapText="1"/>
    </xf>
    <xf numFmtId="0" fontId="19" fillId="0" borderId="0" xfId="0" applyFont="1"/>
    <xf numFmtId="0" fontId="19" fillId="0" borderId="8" xfId="0" applyFont="1" applyBorder="1" applyAlignment="1">
      <alignment horizontal="left"/>
    </xf>
    <xf numFmtId="44" fontId="18" fillId="0" borderId="8" xfId="0" applyNumberFormat="1" applyFont="1" applyBorder="1" applyAlignment="1">
      <alignment wrapText="1"/>
    </xf>
    <xf numFmtId="0" fontId="19" fillId="0" borderId="8" xfId="0" applyFont="1" applyBorder="1"/>
    <xf numFmtId="17" fontId="19" fillId="0" borderId="8" xfId="0" applyNumberFormat="1" applyFont="1" applyBorder="1"/>
    <xf numFmtId="6" fontId="19" fillId="0" borderId="8" xfId="0" applyNumberFormat="1" applyFont="1" applyBorder="1"/>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44" fontId="5" fillId="0" borderId="2" xfId="0" applyNumberFormat="1" applyFont="1" applyBorder="1" applyAlignment="1">
      <alignment vertical="top" wrapText="1"/>
    </xf>
    <xf numFmtId="44" fontId="5" fillId="0" borderId="3" xfId="0" applyNumberFormat="1" applyFont="1" applyBorder="1" applyAlignment="1">
      <alignmen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6" fillId="0" borderId="8" xfId="0" applyFont="1" applyBorder="1" applyAlignment="1">
      <alignment horizontal="left" vertical="top" wrapText="1"/>
    </xf>
    <xf numFmtId="0" fontId="4" fillId="0" borderId="0" xfId="0" applyFont="1" applyAlignment="1">
      <alignment horizontal="left" wrapText="1"/>
    </xf>
    <xf numFmtId="17" fontId="5" fillId="0" borderId="8" xfId="0" applyNumberFormat="1" applyFont="1" applyBorder="1" applyAlignment="1">
      <alignment vertical="top" wrapText="1"/>
    </xf>
    <xf numFmtId="0" fontId="5" fillId="0" borderId="8" xfId="0" applyFont="1" applyBorder="1" applyAlignment="1">
      <alignment vertical="top" wrapText="1"/>
    </xf>
    <xf numFmtId="0" fontId="6" fillId="0" borderId="8" xfId="0" applyFont="1" applyBorder="1" applyAlignment="1">
      <alignment horizontal="center" vertical="top" wrapText="1"/>
    </xf>
    <xf numFmtId="0" fontId="5" fillId="0" borderId="0" xfId="0" applyFont="1" applyAlignment="1">
      <alignment horizontal="left" wrapText="1"/>
    </xf>
    <xf numFmtId="0" fontId="0" fillId="0" borderId="0" xfId="0" applyAlignment="1">
      <alignment horizontal="left" wrapText="1"/>
    </xf>
    <xf numFmtId="0" fontId="6" fillId="0" borderId="15" xfId="0" applyFont="1" applyBorder="1" applyAlignment="1">
      <alignment horizontal="center" vertical="top" wrapText="1"/>
    </xf>
    <xf numFmtId="0" fontId="6" fillId="0" borderId="2" xfId="0" applyFont="1" applyBorder="1" applyAlignment="1">
      <alignment horizontal="left" vertical="top" wrapText="1"/>
    </xf>
    <xf numFmtId="0" fontId="6" fillId="0" borderId="9" xfId="0" applyFont="1" applyBorder="1" applyAlignment="1">
      <alignment horizontal="left" vertical="top" wrapText="1"/>
    </xf>
    <xf numFmtId="44" fontId="6" fillId="0" borderId="2" xfId="0" applyNumberFormat="1" applyFont="1" applyBorder="1" applyAlignment="1">
      <alignment vertical="top" wrapText="1"/>
    </xf>
    <xf numFmtId="44" fontId="6" fillId="0" borderId="9" xfId="0" applyNumberFormat="1" applyFont="1" applyBorder="1" applyAlignment="1">
      <alignment vertical="top" wrapText="1"/>
    </xf>
    <xf numFmtId="0" fontId="6" fillId="0" borderId="2" xfId="0" applyFont="1" applyBorder="1" applyAlignment="1">
      <alignment vertical="top" wrapText="1"/>
    </xf>
    <xf numFmtId="0" fontId="6" fillId="0" borderId="9" xfId="0" applyFont="1" applyBorder="1" applyAlignment="1">
      <alignment vertical="top" wrapText="1"/>
    </xf>
    <xf numFmtId="0" fontId="6" fillId="0" borderId="7" xfId="0" applyFont="1" applyBorder="1" applyAlignment="1">
      <alignment vertical="top" wrapText="1"/>
    </xf>
    <xf numFmtId="0" fontId="6" fillId="0" borderId="14" xfId="0" applyFont="1" applyBorder="1" applyAlignment="1">
      <alignment vertical="top" wrapText="1"/>
    </xf>
    <xf numFmtId="0" fontId="16" fillId="0" borderId="17" xfId="0" applyFont="1" applyBorder="1" applyAlignment="1">
      <alignment horizontal="center" vertical="top" wrapText="1"/>
    </xf>
    <xf numFmtId="0" fontId="16" fillId="0" borderId="18" xfId="0" applyFont="1" applyBorder="1" applyAlignment="1">
      <alignment horizontal="center" vertical="top" wrapText="1"/>
    </xf>
    <xf numFmtId="8" fontId="5" fillId="0" borderId="2" xfId="0" applyNumberFormat="1" applyFont="1" applyBorder="1" applyAlignment="1">
      <alignment vertical="top" wrapText="1"/>
    </xf>
    <xf numFmtId="8" fontId="5" fillId="0" borderId="3" xfId="0" applyNumberFormat="1" applyFont="1" applyBorder="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3"/>
  <sheetViews>
    <sheetView tabSelected="1" topLeftCell="A115" workbookViewId="0">
      <selection activeCell="M79" sqref="M79"/>
    </sheetView>
  </sheetViews>
  <sheetFormatPr defaultRowHeight="14.5" x14ac:dyDescent="0.35"/>
  <cols>
    <col min="1" max="1" width="24" style="8" customWidth="1"/>
    <col min="2" max="2" width="20.54296875" style="86" customWidth="1"/>
    <col min="3" max="3" width="19.453125" customWidth="1"/>
    <col min="4" max="4" width="9.6328125" customWidth="1"/>
    <col min="5" max="5" width="14.08984375" customWidth="1"/>
    <col min="6" max="6" width="27.453125" customWidth="1"/>
    <col min="7" max="7" width="18.08984375" customWidth="1"/>
  </cols>
  <sheetData>
    <row r="1" spans="1:7" ht="15.5" x14ac:dyDescent="0.35">
      <c r="B1" s="105" t="s">
        <v>3</v>
      </c>
    </row>
    <row r="2" spans="1:7" ht="15" thickBot="1" x14ac:dyDescent="0.4"/>
    <row r="3" spans="1:7" ht="32.25" customHeight="1" x14ac:dyDescent="0.35">
      <c r="A3" s="159" t="s">
        <v>4</v>
      </c>
      <c r="B3" s="161" t="s">
        <v>5</v>
      </c>
      <c r="C3" s="163" t="s">
        <v>6</v>
      </c>
      <c r="D3" s="66" t="s">
        <v>7</v>
      </c>
      <c r="E3" s="5" t="s">
        <v>9</v>
      </c>
      <c r="F3" s="165" t="s">
        <v>11</v>
      </c>
      <c r="G3" s="155" t="s">
        <v>12</v>
      </c>
    </row>
    <row r="4" spans="1:7" ht="29" x14ac:dyDescent="0.35">
      <c r="A4" s="160"/>
      <c r="B4" s="162"/>
      <c r="C4" s="164"/>
      <c r="D4" s="67" t="s">
        <v>8</v>
      </c>
      <c r="E4" s="65" t="s">
        <v>10</v>
      </c>
      <c r="F4" s="166"/>
      <c r="G4" s="158"/>
    </row>
    <row r="5" spans="1:7" s="99" customFormat="1" ht="24.65" customHeight="1" x14ac:dyDescent="0.35">
      <c r="A5" s="167" t="s">
        <v>183</v>
      </c>
      <c r="B5" s="167"/>
      <c r="C5" s="167"/>
      <c r="D5" s="167"/>
      <c r="E5" s="167"/>
      <c r="F5" s="167"/>
      <c r="G5" s="168"/>
    </row>
    <row r="6" spans="1:7" ht="15.5" x14ac:dyDescent="0.35">
      <c r="A6" s="56">
        <v>1</v>
      </c>
      <c r="B6" s="106" t="s">
        <v>15</v>
      </c>
      <c r="C6" s="48"/>
      <c r="D6" s="48"/>
      <c r="E6" s="57">
        <v>16250</v>
      </c>
      <c r="F6" s="48" t="s">
        <v>16</v>
      </c>
      <c r="G6" s="17"/>
    </row>
    <row r="7" spans="1:7" ht="47" thickBot="1" x14ac:dyDescent="0.4">
      <c r="A7" s="9">
        <v>2</v>
      </c>
      <c r="B7" s="107" t="s">
        <v>17</v>
      </c>
      <c r="C7" s="2" t="s">
        <v>18</v>
      </c>
      <c r="D7" s="2">
        <v>2010</v>
      </c>
      <c r="E7" s="4">
        <v>900</v>
      </c>
      <c r="F7" s="15" t="s">
        <v>19</v>
      </c>
      <c r="G7" s="27"/>
    </row>
    <row r="8" spans="1:7" ht="62.5" thickBot="1" x14ac:dyDescent="0.4">
      <c r="A8" s="9">
        <v>3</v>
      </c>
      <c r="B8" s="107" t="s">
        <v>20</v>
      </c>
      <c r="C8" s="2"/>
      <c r="D8" s="2"/>
      <c r="E8" s="2" t="s">
        <v>21</v>
      </c>
      <c r="F8" s="15" t="s">
        <v>22</v>
      </c>
      <c r="G8" s="17"/>
    </row>
    <row r="9" spans="1:7" ht="31.5" thickBot="1" x14ac:dyDescent="0.4">
      <c r="A9" s="10">
        <v>4</v>
      </c>
      <c r="B9" s="108" t="s">
        <v>23</v>
      </c>
      <c r="C9" s="7"/>
      <c r="D9" s="7">
        <v>1948</v>
      </c>
      <c r="E9" s="7" t="s">
        <v>24</v>
      </c>
      <c r="F9" s="16" t="s">
        <v>25</v>
      </c>
      <c r="G9" s="17"/>
    </row>
    <row r="10" spans="1:7" ht="15.75" customHeight="1" thickBot="1" x14ac:dyDescent="0.4">
      <c r="A10" s="60">
        <v>5</v>
      </c>
      <c r="B10" s="109" t="s">
        <v>26</v>
      </c>
      <c r="C10" s="59"/>
      <c r="D10" s="59">
        <v>1948</v>
      </c>
      <c r="E10" s="59" t="s">
        <v>24</v>
      </c>
      <c r="F10" s="58" t="s">
        <v>25</v>
      </c>
      <c r="G10" s="17"/>
    </row>
    <row r="11" spans="1:7" ht="31.5" thickBot="1" x14ac:dyDescent="0.4">
      <c r="A11" s="11">
        <v>6</v>
      </c>
      <c r="B11" s="108" t="s">
        <v>27</v>
      </c>
      <c r="C11" s="7"/>
      <c r="D11" s="7">
        <v>1948</v>
      </c>
      <c r="E11" s="7" t="s">
        <v>24</v>
      </c>
      <c r="F11" s="16" t="s">
        <v>25</v>
      </c>
      <c r="G11" s="17"/>
    </row>
    <row r="12" spans="1:7" ht="78" thickBot="1" x14ac:dyDescent="0.4">
      <c r="A12" s="11">
        <v>7</v>
      </c>
      <c r="B12" s="108" t="s">
        <v>166</v>
      </c>
      <c r="C12" s="18"/>
      <c r="D12" s="18"/>
      <c r="E12" s="19">
        <v>24000</v>
      </c>
      <c r="F12" s="16" t="s">
        <v>28</v>
      </c>
      <c r="G12" s="17"/>
    </row>
    <row r="13" spans="1:7" ht="126.75" customHeight="1" thickBot="1" x14ac:dyDescent="0.4">
      <c r="A13" s="12">
        <v>9</v>
      </c>
      <c r="B13" s="107" t="s">
        <v>29</v>
      </c>
      <c r="C13" s="6"/>
      <c r="D13" s="21">
        <v>41640</v>
      </c>
      <c r="E13" s="3">
        <v>450</v>
      </c>
      <c r="F13" s="15" t="s">
        <v>32</v>
      </c>
      <c r="G13" s="17"/>
    </row>
    <row r="14" spans="1:7" ht="46.5" x14ac:dyDescent="0.35">
      <c r="A14" s="49">
        <v>10</v>
      </c>
      <c r="B14" s="110" t="s">
        <v>108</v>
      </c>
      <c r="C14" s="50"/>
      <c r="D14" s="51">
        <v>41944</v>
      </c>
      <c r="E14" s="52">
        <v>175</v>
      </c>
      <c r="F14" s="20" t="s">
        <v>109</v>
      </c>
      <c r="G14" s="17"/>
    </row>
    <row r="15" spans="1:7" ht="52.5" customHeight="1" x14ac:dyDescent="0.35">
      <c r="A15" s="53" t="s">
        <v>155</v>
      </c>
      <c r="B15" s="106" t="s">
        <v>113</v>
      </c>
      <c r="C15" s="93"/>
      <c r="D15" s="94">
        <v>42036</v>
      </c>
      <c r="E15" s="57">
        <v>179</v>
      </c>
      <c r="F15" s="48" t="s">
        <v>111</v>
      </c>
      <c r="G15" s="17"/>
    </row>
    <row r="16" spans="1:7" ht="52.5" customHeight="1" x14ac:dyDescent="0.35">
      <c r="A16" s="53" t="s">
        <v>154</v>
      </c>
      <c r="B16" s="106" t="s">
        <v>167</v>
      </c>
      <c r="C16" s="93"/>
      <c r="D16" s="94">
        <v>43344</v>
      </c>
      <c r="E16" s="57">
        <v>300</v>
      </c>
      <c r="F16" s="48" t="s">
        <v>35</v>
      </c>
      <c r="G16" s="17"/>
    </row>
    <row r="17" spans="1:7" ht="52.5" customHeight="1" x14ac:dyDescent="0.35">
      <c r="A17" s="53" t="s">
        <v>180</v>
      </c>
      <c r="B17" s="106" t="s">
        <v>167</v>
      </c>
      <c r="C17" s="93"/>
      <c r="D17" s="94">
        <v>43770</v>
      </c>
      <c r="E17" s="57">
        <v>365</v>
      </c>
      <c r="F17" s="48" t="s">
        <v>181</v>
      </c>
      <c r="G17" s="17"/>
    </row>
    <row r="18" spans="1:7" ht="15.5" x14ac:dyDescent="0.35">
      <c r="A18" s="53">
        <v>12</v>
      </c>
      <c r="B18" s="106" t="s">
        <v>168</v>
      </c>
      <c r="C18" s="17"/>
      <c r="D18" s="54">
        <v>42125</v>
      </c>
      <c r="E18" s="47">
        <v>6000</v>
      </c>
      <c r="F18" s="48" t="s">
        <v>115</v>
      </c>
      <c r="G18" s="17"/>
    </row>
    <row r="19" spans="1:7" ht="31.5" thickBot="1" x14ac:dyDescent="0.4">
      <c r="A19" s="53">
        <v>13</v>
      </c>
      <c r="B19" s="106" t="s">
        <v>146</v>
      </c>
      <c r="C19" s="17"/>
      <c r="D19" s="54">
        <v>2017</v>
      </c>
      <c r="E19" s="47">
        <v>0</v>
      </c>
      <c r="F19" s="48" t="s">
        <v>147</v>
      </c>
      <c r="G19" s="17"/>
    </row>
    <row r="20" spans="1:7" ht="46.25" customHeight="1" thickBot="1" x14ac:dyDescent="0.4">
      <c r="A20" s="60">
        <v>14</v>
      </c>
      <c r="B20" s="109" t="s">
        <v>169</v>
      </c>
      <c r="C20" s="59"/>
      <c r="D20" s="59"/>
      <c r="E20" s="23">
        <v>1115</v>
      </c>
      <c r="F20" s="58" t="s">
        <v>33</v>
      </c>
      <c r="G20" s="44"/>
    </row>
    <row r="21" spans="1:7" ht="47" thickBot="1" x14ac:dyDescent="0.4">
      <c r="A21" s="60">
        <v>15</v>
      </c>
      <c r="B21" s="109" t="s">
        <v>170</v>
      </c>
      <c r="C21" s="59"/>
      <c r="D21" s="58"/>
      <c r="E21" s="74">
        <v>1323</v>
      </c>
      <c r="F21" s="34" t="s">
        <v>92</v>
      </c>
      <c r="G21" s="17"/>
    </row>
    <row r="22" spans="1:7" ht="31.5" thickBot="1" x14ac:dyDescent="0.4">
      <c r="A22" s="22">
        <v>16</v>
      </c>
      <c r="B22" s="109" t="s">
        <v>171</v>
      </c>
      <c r="C22" s="59"/>
      <c r="D22" s="59"/>
      <c r="E22" s="73" t="s">
        <v>121</v>
      </c>
      <c r="F22" s="24" t="s">
        <v>35</v>
      </c>
      <c r="G22" s="27"/>
    </row>
    <row r="23" spans="1:7" ht="78" thickBot="1" x14ac:dyDescent="0.4">
      <c r="A23" s="22">
        <v>17</v>
      </c>
      <c r="B23" s="109" t="s">
        <v>230</v>
      </c>
      <c r="C23" s="28" t="s">
        <v>231</v>
      </c>
      <c r="D23" s="59" t="s">
        <v>130</v>
      </c>
      <c r="E23" s="25" t="s">
        <v>232</v>
      </c>
      <c r="F23" s="26" t="s">
        <v>233</v>
      </c>
      <c r="G23" s="17"/>
    </row>
    <row r="24" spans="1:7" ht="62.5" thickBot="1" x14ac:dyDescent="0.4">
      <c r="A24" s="10">
        <v>18</v>
      </c>
      <c r="B24" s="108" t="s">
        <v>172</v>
      </c>
      <c r="C24" s="7" t="s">
        <v>34</v>
      </c>
      <c r="D24" s="7"/>
      <c r="E24" s="32">
        <v>1170</v>
      </c>
      <c r="F24" s="34" t="s">
        <v>95</v>
      </c>
      <c r="G24" s="17"/>
    </row>
    <row r="25" spans="1:7" ht="31" x14ac:dyDescent="0.35">
      <c r="A25" s="22" t="s">
        <v>139</v>
      </c>
      <c r="B25" s="111" t="s">
        <v>173</v>
      </c>
      <c r="C25" s="28" t="s">
        <v>119</v>
      </c>
      <c r="D25" s="43">
        <v>42339</v>
      </c>
      <c r="E25" s="63">
        <v>177</v>
      </c>
      <c r="F25" s="26" t="s">
        <v>115</v>
      </c>
      <c r="G25" s="44"/>
    </row>
    <row r="26" spans="1:7" ht="31" x14ac:dyDescent="0.35">
      <c r="A26" s="56" t="s">
        <v>138</v>
      </c>
      <c r="B26" s="106" t="s">
        <v>140</v>
      </c>
      <c r="C26" s="48"/>
      <c r="D26" s="89">
        <v>42917</v>
      </c>
      <c r="E26" s="57">
        <v>1</v>
      </c>
      <c r="F26" s="34" t="s">
        <v>141</v>
      </c>
      <c r="G26" s="46" t="s">
        <v>228</v>
      </c>
    </row>
    <row r="27" spans="1:7" ht="15.5" x14ac:dyDescent="0.35">
      <c r="A27" s="56" t="s">
        <v>184</v>
      </c>
      <c r="B27" s="106" t="s">
        <v>157</v>
      </c>
      <c r="C27" s="48" t="s">
        <v>158</v>
      </c>
      <c r="D27" s="89">
        <v>43466</v>
      </c>
      <c r="E27" s="57">
        <v>27</v>
      </c>
      <c r="F27" s="92" t="s">
        <v>159</v>
      </c>
      <c r="G27" s="95" t="s">
        <v>149</v>
      </c>
    </row>
    <row r="28" spans="1:7" s="139" customFormat="1" ht="46.5" x14ac:dyDescent="0.35">
      <c r="A28" s="132" t="s">
        <v>185</v>
      </c>
      <c r="B28" s="133" t="s">
        <v>194</v>
      </c>
      <c r="C28" s="134"/>
      <c r="D28" s="135">
        <v>43891</v>
      </c>
      <c r="E28" s="136">
        <v>419</v>
      </c>
      <c r="F28" s="137" t="s">
        <v>227</v>
      </c>
      <c r="G28" s="138" t="s">
        <v>260</v>
      </c>
    </row>
    <row r="29" spans="1:7" ht="31" x14ac:dyDescent="0.35">
      <c r="A29" s="101" t="s">
        <v>188</v>
      </c>
      <c r="B29" s="112" t="s">
        <v>187</v>
      </c>
      <c r="C29" s="48"/>
      <c r="D29" s="89">
        <v>43891</v>
      </c>
      <c r="E29" s="57">
        <v>268</v>
      </c>
      <c r="F29" s="34" t="s">
        <v>186</v>
      </c>
      <c r="G29" s="46" t="s">
        <v>149</v>
      </c>
    </row>
    <row r="30" spans="1:7" ht="31" x14ac:dyDescent="0.35">
      <c r="A30" s="101" t="s">
        <v>189</v>
      </c>
      <c r="B30" s="112" t="s">
        <v>190</v>
      </c>
      <c r="C30" s="48"/>
      <c r="D30" s="89">
        <v>43556</v>
      </c>
      <c r="E30" s="57">
        <v>36</v>
      </c>
      <c r="F30" s="34" t="s">
        <v>191</v>
      </c>
      <c r="G30" s="46" t="s">
        <v>144</v>
      </c>
    </row>
    <row r="31" spans="1:7" ht="31" x14ac:dyDescent="0.35">
      <c r="A31" s="101" t="s">
        <v>202</v>
      </c>
      <c r="B31" s="112" t="s">
        <v>201</v>
      </c>
      <c r="C31" s="48" t="s">
        <v>203</v>
      </c>
      <c r="D31" s="89">
        <v>44075</v>
      </c>
      <c r="E31" s="57">
        <v>76.8</v>
      </c>
      <c r="F31" s="34"/>
      <c r="G31" s="46" t="s">
        <v>149</v>
      </c>
    </row>
    <row r="32" spans="1:7" ht="31" x14ac:dyDescent="0.35">
      <c r="A32" s="101" t="s">
        <v>204</v>
      </c>
      <c r="B32" s="112" t="s">
        <v>205</v>
      </c>
      <c r="C32" s="48"/>
      <c r="D32" s="89">
        <v>44013</v>
      </c>
      <c r="E32" s="57">
        <v>250</v>
      </c>
      <c r="F32" s="34" t="s">
        <v>206</v>
      </c>
      <c r="G32" s="46" t="s">
        <v>149</v>
      </c>
    </row>
    <row r="33" spans="1:8" ht="15.5" x14ac:dyDescent="0.35">
      <c r="A33" s="101" t="s">
        <v>208</v>
      </c>
      <c r="B33" s="112" t="s">
        <v>209</v>
      </c>
      <c r="C33" s="48"/>
      <c r="D33" s="89">
        <v>44256</v>
      </c>
      <c r="E33" s="57">
        <v>1</v>
      </c>
      <c r="F33" s="34" t="s">
        <v>210</v>
      </c>
      <c r="G33" s="46"/>
      <c r="H33" t="s">
        <v>211</v>
      </c>
    </row>
    <row r="34" spans="1:8" ht="31" x14ac:dyDescent="0.35">
      <c r="A34" s="101" t="s">
        <v>220</v>
      </c>
      <c r="B34" s="112" t="s">
        <v>235</v>
      </c>
      <c r="D34" s="89">
        <v>44378</v>
      </c>
      <c r="E34" s="57">
        <v>6276</v>
      </c>
      <c r="F34" s="48" t="s">
        <v>236</v>
      </c>
      <c r="G34" s="46"/>
    </row>
    <row r="35" spans="1:8" ht="15.5" x14ac:dyDescent="0.35">
      <c r="A35" s="101" t="s">
        <v>234</v>
      </c>
      <c r="B35" s="112" t="s">
        <v>221</v>
      </c>
      <c r="C35" s="48"/>
      <c r="D35" s="89">
        <v>44256</v>
      </c>
      <c r="E35" s="57">
        <v>1</v>
      </c>
      <c r="F35" s="34" t="s">
        <v>210</v>
      </c>
      <c r="G35" s="46"/>
    </row>
    <row r="36" spans="1:8" ht="31" x14ac:dyDescent="0.35">
      <c r="A36" s="101" t="s">
        <v>239</v>
      </c>
      <c r="B36" s="112" t="s">
        <v>240</v>
      </c>
      <c r="C36" s="17"/>
      <c r="D36" s="89">
        <v>44682</v>
      </c>
      <c r="E36" s="57">
        <v>933</v>
      </c>
      <c r="F36" s="48" t="s">
        <v>241</v>
      </c>
      <c r="G36" s="46" t="s">
        <v>242</v>
      </c>
    </row>
    <row r="37" spans="1:8" ht="31" x14ac:dyDescent="0.35">
      <c r="A37" s="101" t="s">
        <v>244</v>
      </c>
      <c r="B37" s="112" t="s">
        <v>245</v>
      </c>
      <c r="C37" s="17"/>
      <c r="D37" s="89">
        <v>44440</v>
      </c>
      <c r="E37" s="57">
        <v>2000</v>
      </c>
      <c r="F37" s="48" t="s">
        <v>246</v>
      </c>
      <c r="G37" s="46"/>
    </row>
    <row r="38" spans="1:8" ht="31" x14ac:dyDescent="0.35">
      <c r="A38" s="101" t="s">
        <v>252</v>
      </c>
      <c r="B38" s="112" t="s">
        <v>256</v>
      </c>
      <c r="C38" s="17"/>
      <c r="D38" s="89">
        <v>44805</v>
      </c>
      <c r="E38" s="57">
        <v>2976</v>
      </c>
      <c r="F38" s="48" t="s">
        <v>259</v>
      </c>
      <c r="G38" s="46"/>
    </row>
    <row r="39" spans="1:8" ht="30.75" customHeight="1" x14ac:dyDescent="0.35">
      <c r="A39" s="48" t="s">
        <v>257</v>
      </c>
      <c r="B39" s="48" t="s">
        <v>258</v>
      </c>
      <c r="C39" s="48"/>
      <c r="D39" s="89">
        <v>44896</v>
      </c>
      <c r="E39" s="57">
        <v>2976</v>
      </c>
      <c r="F39" s="92" t="s">
        <v>259</v>
      </c>
      <c r="G39" s="27"/>
    </row>
    <row r="40" spans="1:8" ht="16" thickBot="1" x14ac:dyDescent="0.4">
      <c r="A40" s="9">
        <v>20</v>
      </c>
      <c r="B40" s="107" t="s">
        <v>36</v>
      </c>
      <c r="C40" s="2" t="s">
        <v>37</v>
      </c>
      <c r="D40" s="31">
        <v>40148</v>
      </c>
      <c r="E40" s="33">
        <v>590</v>
      </c>
      <c r="F40" s="35" t="s">
        <v>19</v>
      </c>
      <c r="G40" s="17"/>
    </row>
    <row r="41" spans="1:8" ht="16" thickBot="1" x14ac:dyDescent="0.4">
      <c r="A41" s="9">
        <v>21</v>
      </c>
      <c r="B41" s="107" t="s">
        <v>38</v>
      </c>
      <c r="C41" s="2" t="s">
        <v>37</v>
      </c>
      <c r="D41" s="31">
        <v>40148</v>
      </c>
      <c r="E41" s="33">
        <v>148</v>
      </c>
      <c r="F41" s="35" t="s">
        <v>19</v>
      </c>
      <c r="G41" s="17"/>
    </row>
    <row r="42" spans="1:8" ht="31.5" thickBot="1" x14ac:dyDescent="0.4">
      <c r="A42" s="9">
        <v>22</v>
      </c>
      <c r="B42" s="107" t="s">
        <v>39</v>
      </c>
      <c r="C42" s="2" t="s">
        <v>37</v>
      </c>
      <c r="D42" s="31">
        <v>40148</v>
      </c>
      <c r="E42" s="33">
        <v>1064</v>
      </c>
      <c r="F42" s="35" t="s">
        <v>19</v>
      </c>
      <c r="G42" s="17"/>
    </row>
    <row r="43" spans="1:8" ht="16" thickBot="1" x14ac:dyDescent="0.4">
      <c r="A43" s="9">
        <v>23</v>
      </c>
      <c r="B43" s="107" t="s">
        <v>40</v>
      </c>
      <c r="C43" s="2" t="s">
        <v>37</v>
      </c>
      <c r="D43" s="31">
        <v>40148</v>
      </c>
      <c r="E43" s="33">
        <v>1230</v>
      </c>
      <c r="F43" s="35" t="s">
        <v>19</v>
      </c>
      <c r="G43" s="17"/>
    </row>
    <row r="44" spans="1:8" ht="47" thickBot="1" x14ac:dyDescent="0.4">
      <c r="A44" s="9">
        <v>24</v>
      </c>
      <c r="B44" s="107" t="s">
        <v>93</v>
      </c>
      <c r="C44" s="2" t="s">
        <v>37</v>
      </c>
      <c r="D44" s="31">
        <v>40148</v>
      </c>
      <c r="E44" s="33">
        <v>1372</v>
      </c>
      <c r="F44" s="35" t="s">
        <v>19</v>
      </c>
      <c r="G44" s="17"/>
    </row>
    <row r="45" spans="1:8" ht="16" thickBot="1" x14ac:dyDescent="0.4">
      <c r="A45" s="9">
        <v>25</v>
      </c>
      <c r="B45" s="107" t="s">
        <v>41</v>
      </c>
      <c r="C45" s="2" t="s">
        <v>37</v>
      </c>
      <c r="D45" s="31">
        <v>40148</v>
      </c>
      <c r="E45" s="33">
        <v>1127</v>
      </c>
      <c r="F45" s="35" t="s">
        <v>19</v>
      </c>
      <c r="G45" s="17"/>
    </row>
    <row r="46" spans="1:8" ht="31.5" thickBot="1" x14ac:dyDescent="0.4">
      <c r="A46" s="9">
        <v>26</v>
      </c>
      <c r="B46" s="107" t="s">
        <v>42</v>
      </c>
      <c r="C46" s="2" t="s">
        <v>37</v>
      </c>
      <c r="D46" s="31">
        <v>40148</v>
      </c>
      <c r="E46" s="33">
        <v>518</v>
      </c>
      <c r="F46" s="35" t="s">
        <v>19</v>
      </c>
      <c r="G46" s="17"/>
    </row>
    <row r="47" spans="1:8" ht="62.5" thickBot="1" x14ac:dyDescent="0.4">
      <c r="A47" s="9">
        <v>27</v>
      </c>
      <c r="B47" s="107" t="s">
        <v>94</v>
      </c>
      <c r="C47" s="2" t="s">
        <v>37</v>
      </c>
      <c r="D47" s="31">
        <v>40148</v>
      </c>
      <c r="E47" s="3">
        <v>1041</v>
      </c>
      <c r="F47" s="24" t="s">
        <v>19</v>
      </c>
      <c r="G47" s="17"/>
    </row>
    <row r="48" spans="1:8" ht="31.5" thickBot="1" x14ac:dyDescent="0.4">
      <c r="A48" s="9">
        <v>28</v>
      </c>
      <c r="B48" s="107" t="s">
        <v>43</v>
      </c>
      <c r="C48" s="2" t="s">
        <v>37</v>
      </c>
      <c r="D48" s="31">
        <v>40148</v>
      </c>
      <c r="E48" s="3">
        <v>1104</v>
      </c>
      <c r="F48" s="24" t="s">
        <v>19</v>
      </c>
      <c r="G48" s="17"/>
    </row>
    <row r="49" spans="1:7" ht="31.5" thickBot="1" x14ac:dyDescent="0.4">
      <c r="A49" s="9">
        <v>29</v>
      </c>
      <c r="B49" s="107" t="s">
        <v>96</v>
      </c>
      <c r="C49" s="2" t="s">
        <v>37</v>
      </c>
      <c r="D49" s="31">
        <v>40148</v>
      </c>
      <c r="E49" s="3">
        <v>1154</v>
      </c>
      <c r="F49" s="24" t="s">
        <v>19</v>
      </c>
      <c r="G49" s="17"/>
    </row>
    <row r="50" spans="1:7" ht="47" thickBot="1" x14ac:dyDescent="0.4">
      <c r="A50" s="10">
        <v>30</v>
      </c>
      <c r="B50" s="108" t="s">
        <v>97</v>
      </c>
      <c r="C50" s="7" t="s">
        <v>37</v>
      </c>
      <c r="D50" s="30">
        <v>40148</v>
      </c>
      <c r="E50" s="32">
        <v>6092</v>
      </c>
      <c r="F50" s="35" t="s">
        <v>19</v>
      </c>
      <c r="G50" s="17"/>
    </row>
    <row r="51" spans="1:7" ht="16" thickBot="1" x14ac:dyDescent="0.4">
      <c r="A51" s="9">
        <v>31</v>
      </c>
      <c r="B51" s="107" t="s">
        <v>44</v>
      </c>
      <c r="C51" s="2" t="s">
        <v>37</v>
      </c>
      <c r="D51" s="31">
        <v>40148</v>
      </c>
      <c r="E51" s="33">
        <v>708</v>
      </c>
      <c r="F51" s="35" t="s">
        <v>19</v>
      </c>
      <c r="G51" s="17"/>
    </row>
    <row r="52" spans="1:7" ht="62.5" thickBot="1" x14ac:dyDescent="0.4">
      <c r="A52" s="9">
        <v>32</v>
      </c>
      <c r="B52" s="107" t="s">
        <v>98</v>
      </c>
      <c r="C52" s="2" t="s">
        <v>37</v>
      </c>
      <c r="D52" s="31">
        <v>40148</v>
      </c>
      <c r="E52" s="33">
        <v>1868</v>
      </c>
      <c r="F52" s="35" t="s">
        <v>19</v>
      </c>
      <c r="G52" s="17"/>
    </row>
    <row r="53" spans="1:7" ht="16" thickBot="1" x14ac:dyDescent="0.4">
      <c r="A53" s="9">
        <v>33</v>
      </c>
      <c r="B53" s="107" t="s">
        <v>45</v>
      </c>
      <c r="C53" s="2" t="s">
        <v>37</v>
      </c>
      <c r="D53" s="31">
        <v>40148</v>
      </c>
      <c r="E53" s="33">
        <v>934</v>
      </c>
      <c r="F53" s="35" t="s">
        <v>19</v>
      </c>
      <c r="G53" s="17"/>
    </row>
    <row r="54" spans="1:7" ht="16" thickBot="1" x14ac:dyDescent="0.4">
      <c r="A54" s="9">
        <v>34</v>
      </c>
      <c r="B54" s="107" t="s">
        <v>46</v>
      </c>
      <c r="C54" s="2" t="s">
        <v>37</v>
      </c>
      <c r="D54" s="31">
        <v>40148</v>
      </c>
      <c r="E54" s="33">
        <v>413</v>
      </c>
      <c r="F54" s="35" t="s">
        <v>19</v>
      </c>
      <c r="G54" s="17"/>
    </row>
    <row r="55" spans="1:7" ht="16" thickBot="1" x14ac:dyDescent="0.4">
      <c r="A55" s="9">
        <v>35</v>
      </c>
      <c r="B55" s="107" t="s">
        <v>47</v>
      </c>
      <c r="C55" s="2" t="s">
        <v>37</v>
      </c>
      <c r="D55" s="31">
        <v>40148</v>
      </c>
      <c r="E55" s="33">
        <v>1495</v>
      </c>
      <c r="F55" s="35" t="s">
        <v>19</v>
      </c>
      <c r="G55" s="17"/>
    </row>
    <row r="56" spans="1:7" ht="16" thickBot="1" x14ac:dyDescent="0.4">
      <c r="A56" s="9">
        <v>36</v>
      </c>
      <c r="B56" s="107" t="s">
        <v>48</v>
      </c>
      <c r="C56" s="2" t="s">
        <v>37</v>
      </c>
      <c r="D56" s="31">
        <v>40148</v>
      </c>
      <c r="E56" s="33">
        <v>1548</v>
      </c>
      <c r="F56" s="35" t="s">
        <v>19</v>
      </c>
      <c r="G56" s="17"/>
    </row>
    <row r="57" spans="1:7" ht="47" thickBot="1" x14ac:dyDescent="0.4">
      <c r="A57" s="9">
        <v>37</v>
      </c>
      <c r="B57" s="107" t="s">
        <v>229</v>
      </c>
      <c r="C57" s="2" t="s">
        <v>37</v>
      </c>
      <c r="D57" s="31">
        <v>40148</v>
      </c>
      <c r="E57" s="33">
        <v>5467</v>
      </c>
      <c r="F57" s="35" t="s">
        <v>19</v>
      </c>
      <c r="G57" s="17"/>
    </row>
    <row r="58" spans="1:7" ht="31.5" thickBot="1" x14ac:dyDescent="0.4">
      <c r="A58" s="9" t="s">
        <v>217</v>
      </c>
      <c r="B58" s="107" t="s">
        <v>49</v>
      </c>
      <c r="C58" s="2" t="s">
        <v>50</v>
      </c>
      <c r="D58" s="31">
        <v>40148</v>
      </c>
      <c r="E58" s="33">
        <v>100</v>
      </c>
      <c r="F58" s="35" t="s">
        <v>19</v>
      </c>
      <c r="G58" s="17"/>
    </row>
    <row r="59" spans="1:7" ht="16" thickBot="1" x14ac:dyDescent="0.4">
      <c r="A59" s="9" t="s">
        <v>216</v>
      </c>
      <c r="B59" s="107" t="s">
        <v>218</v>
      </c>
      <c r="C59" s="2" t="s">
        <v>219</v>
      </c>
      <c r="D59" s="31">
        <v>44256</v>
      </c>
      <c r="E59" s="33">
        <v>77</v>
      </c>
      <c r="F59" s="35" t="s">
        <v>19</v>
      </c>
      <c r="G59" s="17"/>
    </row>
    <row r="60" spans="1:7" ht="16" thickBot="1" x14ac:dyDescent="0.4">
      <c r="A60" s="9" t="s">
        <v>174</v>
      </c>
      <c r="B60" s="107"/>
      <c r="C60" s="2"/>
      <c r="D60" s="31"/>
      <c r="E60" s="33">
        <f>SUM(E40:E59)</f>
        <v>28050</v>
      </c>
      <c r="F60" s="35"/>
      <c r="G60" s="17"/>
    </row>
    <row r="61" spans="1:7" ht="31.5" thickBot="1" x14ac:dyDescent="0.4">
      <c r="A61" s="10">
        <v>39</v>
      </c>
      <c r="B61" s="108" t="s">
        <v>0</v>
      </c>
      <c r="C61" s="7"/>
      <c r="D61" s="30">
        <v>40087</v>
      </c>
      <c r="E61" s="37">
        <v>2750</v>
      </c>
      <c r="F61" s="35" t="s">
        <v>19</v>
      </c>
      <c r="G61" s="17"/>
    </row>
    <row r="62" spans="1:7" ht="33.75" customHeight="1" thickBot="1" x14ac:dyDescent="0.4">
      <c r="A62" s="9">
        <v>40</v>
      </c>
      <c r="B62" s="107" t="s">
        <v>99</v>
      </c>
      <c r="C62" s="2" t="s">
        <v>37</v>
      </c>
      <c r="D62" s="31">
        <v>40148</v>
      </c>
      <c r="E62" s="33">
        <v>7667</v>
      </c>
      <c r="F62" s="35" t="s">
        <v>19</v>
      </c>
      <c r="G62" s="17"/>
    </row>
    <row r="63" spans="1:7" ht="31.5" thickBot="1" x14ac:dyDescent="0.4">
      <c r="A63" s="9">
        <v>41</v>
      </c>
      <c r="B63" s="107" t="s">
        <v>51</v>
      </c>
      <c r="C63" s="2" t="s">
        <v>52</v>
      </c>
      <c r="D63" s="31">
        <v>41153</v>
      </c>
      <c r="E63" s="33">
        <v>4000</v>
      </c>
      <c r="F63" s="35" t="s">
        <v>19</v>
      </c>
      <c r="G63" s="17"/>
    </row>
    <row r="64" spans="1:7" ht="31.5" thickBot="1" x14ac:dyDescent="0.4">
      <c r="A64" s="9" t="s">
        <v>248</v>
      </c>
      <c r="B64" s="107" t="s">
        <v>55</v>
      </c>
      <c r="C64" s="2" t="s">
        <v>54</v>
      </c>
      <c r="D64" s="31">
        <v>41852</v>
      </c>
      <c r="E64" s="3">
        <v>3638</v>
      </c>
      <c r="F64" s="35" t="s">
        <v>19</v>
      </c>
      <c r="G64" s="17"/>
    </row>
    <row r="65" spans="1:8" ht="15.5" x14ac:dyDescent="0.35">
      <c r="A65" s="90" t="s">
        <v>247</v>
      </c>
      <c r="B65" s="110" t="s">
        <v>249</v>
      </c>
      <c r="C65" s="29"/>
      <c r="D65" s="91">
        <v>44440</v>
      </c>
      <c r="E65" s="52">
        <v>4276</v>
      </c>
      <c r="F65" s="24" t="s">
        <v>250</v>
      </c>
      <c r="G65" s="17"/>
      <c r="H65" s="99" t="s">
        <v>251</v>
      </c>
    </row>
    <row r="66" spans="1:8" ht="16" thickBot="1" x14ac:dyDescent="0.4">
      <c r="A66" s="90" t="s">
        <v>175</v>
      </c>
      <c r="B66" s="110"/>
      <c r="C66" s="29"/>
      <c r="D66" s="91"/>
      <c r="E66" s="52">
        <f>SUM(E61:E65)</f>
        <v>22331</v>
      </c>
      <c r="F66" s="24"/>
      <c r="G66" s="17"/>
    </row>
    <row r="67" spans="1:8" ht="30.75" customHeight="1" x14ac:dyDescent="0.35">
      <c r="A67" s="145">
        <v>43</v>
      </c>
      <c r="B67" s="147" t="s">
        <v>56</v>
      </c>
      <c r="C67" s="149" t="s">
        <v>54</v>
      </c>
      <c r="D67" s="149" t="s">
        <v>100</v>
      </c>
      <c r="E67" s="169">
        <v>3900</v>
      </c>
      <c r="F67" s="36" t="s">
        <v>1</v>
      </c>
      <c r="G67" s="17"/>
    </row>
    <row r="68" spans="1:8" ht="16" thickBot="1" x14ac:dyDescent="0.4">
      <c r="A68" s="146"/>
      <c r="B68" s="148"/>
      <c r="C68" s="150"/>
      <c r="D68" s="150"/>
      <c r="E68" s="170"/>
      <c r="F68" s="15" t="s">
        <v>2</v>
      </c>
      <c r="G68" s="17"/>
    </row>
    <row r="69" spans="1:8" ht="16" thickBot="1" x14ac:dyDescent="0.4">
      <c r="A69" s="9"/>
      <c r="B69" s="107"/>
      <c r="C69" s="2"/>
      <c r="D69" s="2"/>
      <c r="E69" s="4"/>
      <c r="F69" s="15"/>
      <c r="G69" s="17"/>
    </row>
    <row r="70" spans="1:8" ht="19" thickBot="1" x14ac:dyDescent="0.4">
      <c r="A70" s="38"/>
      <c r="B70" s="113" t="s">
        <v>57</v>
      </c>
      <c r="C70" s="6" t="s">
        <v>58</v>
      </c>
      <c r="D70" s="39"/>
      <c r="E70" s="39"/>
      <c r="F70" s="40"/>
      <c r="G70" s="17"/>
    </row>
    <row r="71" spans="1:8" ht="15.5" x14ac:dyDescent="0.35">
      <c r="A71" s="145">
        <v>44</v>
      </c>
      <c r="B71" s="147" t="s">
        <v>65</v>
      </c>
      <c r="C71" s="149"/>
      <c r="D71" s="149">
        <v>2010</v>
      </c>
      <c r="E71" s="169">
        <v>117</v>
      </c>
      <c r="F71" s="36" t="s">
        <v>61</v>
      </c>
      <c r="G71" s="17"/>
    </row>
    <row r="72" spans="1:8" ht="16" thickBot="1" x14ac:dyDescent="0.4">
      <c r="A72" s="146"/>
      <c r="B72" s="148"/>
      <c r="C72" s="150"/>
      <c r="D72" s="150"/>
      <c r="E72" s="170"/>
      <c r="F72" s="15" t="s">
        <v>62</v>
      </c>
      <c r="G72" s="17"/>
    </row>
    <row r="73" spans="1:8" ht="62.5" thickBot="1" x14ac:dyDescent="0.4">
      <c r="A73" s="9">
        <v>45</v>
      </c>
      <c r="B73" s="107" t="s">
        <v>66</v>
      </c>
      <c r="C73" s="2" t="s">
        <v>67</v>
      </c>
      <c r="D73" s="31">
        <v>41244</v>
      </c>
      <c r="E73" s="4">
        <v>400</v>
      </c>
      <c r="F73" s="15" t="s">
        <v>68</v>
      </c>
      <c r="G73" s="17" t="s">
        <v>148</v>
      </c>
    </row>
    <row r="74" spans="1:8" ht="46.5" x14ac:dyDescent="0.35">
      <c r="A74" s="90" t="s">
        <v>142</v>
      </c>
      <c r="B74" s="110" t="s">
        <v>162</v>
      </c>
      <c r="C74" s="29" t="s">
        <v>163</v>
      </c>
      <c r="D74" s="91">
        <v>43617</v>
      </c>
      <c r="E74" s="73">
        <v>530</v>
      </c>
      <c r="F74" s="20" t="s">
        <v>68</v>
      </c>
      <c r="G74" s="44"/>
    </row>
    <row r="75" spans="1:8" ht="93.5" thickBot="1" x14ac:dyDescent="0.4">
      <c r="A75" s="90" t="s">
        <v>142</v>
      </c>
      <c r="B75" s="110" t="s">
        <v>143</v>
      </c>
      <c r="C75" s="29" t="s">
        <v>145</v>
      </c>
      <c r="D75" s="91">
        <v>42979</v>
      </c>
      <c r="E75" s="73">
        <v>110</v>
      </c>
      <c r="F75" s="20" t="s">
        <v>68</v>
      </c>
      <c r="G75" s="44" t="s">
        <v>144</v>
      </c>
    </row>
    <row r="76" spans="1:8" ht="31" x14ac:dyDescent="0.35">
      <c r="A76" s="22">
        <v>46</v>
      </c>
      <c r="B76" s="111" t="s">
        <v>69</v>
      </c>
      <c r="C76" s="28" t="s">
        <v>70</v>
      </c>
      <c r="D76" s="43">
        <v>41609</v>
      </c>
      <c r="E76" s="1">
        <v>100</v>
      </c>
      <c r="F76" s="36" t="s">
        <v>68</v>
      </c>
      <c r="G76" s="44" t="s">
        <v>149</v>
      </c>
    </row>
    <row r="77" spans="1:8" ht="31" x14ac:dyDescent="0.35">
      <c r="A77" s="56" t="s">
        <v>176</v>
      </c>
      <c r="B77" s="106"/>
      <c r="C77" s="48"/>
      <c r="D77" s="89"/>
      <c r="E77" s="57">
        <f>SUM(E73:E76)</f>
        <v>1140</v>
      </c>
      <c r="F77" s="48"/>
      <c r="G77" s="17"/>
    </row>
    <row r="78" spans="1:8" s="139" customFormat="1" ht="77.5" x14ac:dyDescent="0.35">
      <c r="A78" s="140">
        <v>47</v>
      </c>
      <c r="B78" s="141" t="s">
        <v>178</v>
      </c>
      <c r="C78" s="142" t="s">
        <v>103</v>
      </c>
      <c r="D78" s="143">
        <v>41944</v>
      </c>
      <c r="E78" s="144">
        <v>2800</v>
      </c>
      <c r="F78" s="134" t="s">
        <v>227</v>
      </c>
      <c r="G78" s="142" t="s">
        <v>261</v>
      </c>
    </row>
    <row r="79" spans="1:8" ht="62" x14ac:dyDescent="0.35">
      <c r="A79" s="45">
        <v>48</v>
      </c>
      <c r="B79" s="114" t="s">
        <v>179</v>
      </c>
      <c r="C79" s="48" t="s">
        <v>153</v>
      </c>
      <c r="D79" s="54">
        <v>43101</v>
      </c>
      <c r="E79" s="47">
        <v>3960</v>
      </c>
      <c r="F79" s="48" t="s">
        <v>104</v>
      </c>
      <c r="G79" s="17"/>
    </row>
    <row r="80" spans="1:8" ht="31" x14ac:dyDescent="0.35">
      <c r="A80" s="45">
        <v>49</v>
      </c>
      <c r="B80" s="114" t="s">
        <v>197</v>
      </c>
      <c r="C80" s="48"/>
      <c r="D80" s="54">
        <v>44105</v>
      </c>
      <c r="E80" s="47">
        <v>41</v>
      </c>
      <c r="F80" s="48" t="s">
        <v>223</v>
      </c>
      <c r="G80" s="17"/>
    </row>
    <row r="81" spans="1:7" ht="31" x14ac:dyDescent="0.35">
      <c r="A81" s="45">
        <v>50</v>
      </c>
      <c r="B81" s="114" t="s">
        <v>199</v>
      </c>
      <c r="C81" s="48"/>
      <c r="D81" s="54">
        <v>44075</v>
      </c>
      <c r="E81" s="47">
        <v>15</v>
      </c>
      <c r="F81" s="48" t="s">
        <v>104</v>
      </c>
      <c r="G81" s="17"/>
    </row>
    <row r="82" spans="1:7" ht="15.5" x14ac:dyDescent="0.35">
      <c r="A82" s="45" t="s">
        <v>177</v>
      </c>
      <c r="B82" s="115"/>
      <c r="C82" s="48"/>
      <c r="D82" s="54"/>
      <c r="E82" s="47">
        <f>SUM(E78:E81)</f>
        <v>6816</v>
      </c>
      <c r="F82" s="48"/>
      <c r="G82" s="17"/>
    </row>
    <row r="83" spans="1:7" ht="17.5" x14ac:dyDescent="0.35">
      <c r="A83" s="13" t="s">
        <v>123</v>
      </c>
      <c r="C83" s="20"/>
    </row>
    <row r="84" spans="1:7" ht="35.25" customHeight="1" x14ac:dyDescent="0.35">
      <c r="A84" s="152" t="s">
        <v>101</v>
      </c>
      <c r="B84" s="152"/>
      <c r="C84" s="152"/>
      <c r="D84" s="152"/>
      <c r="E84" s="152"/>
      <c r="F84" s="152"/>
    </row>
    <row r="85" spans="1:7" x14ac:dyDescent="0.35">
      <c r="A85" s="41"/>
      <c r="B85" s="116"/>
      <c r="C85" s="41"/>
      <c r="D85" s="41"/>
      <c r="E85" s="41"/>
      <c r="F85" s="41"/>
    </row>
    <row r="86" spans="1:7" ht="55.5" customHeight="1" x14ac:dyDescent="0.35">
      <c r="A86" s="151" t="s">
        <v>71</v>
      </c>
      <c r="B86" s="117" t="s">
        <v>196</v>
      </c>
      <c r="C86" s="155" t="s">
        <v>224</v>
      </c>
      <c r="D86" s="88" t="s">
        <v>224</v>
      </c>
      <c r="E86" s="88"/>
      <c r="F86" s="17"/>
    </row>
    <row r="87" spans="1:7" ht="14.4" customHeight="1" x14ac:dyDescent="0.35">
      <c r="A87" s="151"/>
      <c r="B87" s="117"/>
      <c r="C87" s="155"/>
      <c r="D87" s="17"/>
      <c r="E87" s="17"/>
      <c r="F87" s="17"/>
    </row>
    <row r="88" spans="1:7" ht="15.5" x14ac:dyDescent="0.35">
      <c r="A88" s="56" t="s">
        <v>165</v>
      </c>
      <c r="B88" s="117">
        <v>1185</v>
      </c>
      <c r="C88" s="126" t="s">
        <v>225</v>
      </c>
      <c r="D88" s="17">
        <v>1221</v>
      </c>
      <c r="E88" s="17"/>
      <c r="F88" s="47"/>
    </row>
    <row r="89" spans="1:7" ht="15.5" x14ac:dyDescent="0.35">
      <c r="A89" s="56" t="s">
        <v>72</v>
      </c>
      <c r="B89" s="117">
        <v>60221</v>
      </c>
      <c r="C89" s="127" t="s">
        <v>226</v>
      </c>
      <c r="D89" s="47">
        <v>62028</v>
      </c>
      <c r="E89" s="87"/>
      <c r="F89" s="47"/>
    </row>
    <row r="90" spans="1:7" ht="31" x14ac:dyDescent="0.35">
      <c r="A90" s="56" t="s">
        <v>73</v>
      </c>
      <c r="B90" s="117">
        <v>5341</v>
      </c>
      <c r="C90" s="127" t="s">
        <v>226</v>
      </c>
      <c r="D90" s="85">
        <v>5501</v>
      </c>
      <c r="E90" s="17"/>
      <c r="F90" s="85"/>
      <c r="G90" t="s">
        <v>126</v>
      </c>
    </row>
    <row r="91" spans="1:7" ht="15.5" x14ac:dyDescent="0.35">
      <c r="A91" s="56" t="s">
        <v>15</v>
      </c>
      <c r="B91" s="117">
        <v>22254</v>
      </c>
      <c r="C91" s="127" t="s">
        <v>226</v>
      </c>
      <c r="D91" s="47">
        <v>22921</v>
      </c>
      <c r="E91" s="87"/>
      <c r="F91" s="47"/>
    </row>
    <row r="92" spans="1:7" ht="15.5" x14ac:dyDescent="0.35">
      <c r="A92" s="56" t="s">
        <v>74</v>
      </c>
      <c r="B92" s="117">
        <v>51675</v>
      </c>
      <c r="C92" s="127" t="s">
        <v>226</v>
      </c>
      <c r="D92" s="47">
        <v>53225</v>
      </c>
      <c r="E92" s="87"/>
      <c r="F92" s="47"/>
    </row>
    <row r="93" spans="1:7" ht="15.5" x14ac:dyDescent="0.35">
      <c r="A93" s="56" t="s">
        <v>75</v>
      </c>
      <c r="B93" s="117">
        <v>1232</v>
      </c>
      <c r="C93" s="127" t="s">
        <v>226</v>
      </c>
      <c r="D93" s="85">
        <v>1269</v>
      </c>
      <c r="E93" s="87"/>
      <c r="F93" s="85"/>
      <c r="G93" t="s">
        <v>125</v>
      </c>
    </row>
    <row r="94" spans="1:7" ht="15.5" x14ac:dyDescent="0.35">
      <c r="A94" s="56" t="s">
        <v>106</v>
      </c>
      <c r="B94" s="117">
        <v>3260</v>
      </c>
      <c r="C94" s="127" t="s">
        <v>226</v>
      </c>
      <c r="D94" s="47">
        <v>3358</v>
      </c>
      <c r="E94" s="87"/>
      <c r="F94" s="47"/>
    </row>
    <row r="95" spans="1:7" ht="15.5" x14ac:dyDescent="0.35">
      <c r="A95" s="56" t="s">
        <v>124</v>
      </c>
      <c r="B95" s="117">
        <v>18055</v>
      </c>
      <c r="C95" s="127" t="s">
        <v>226</v>
      </c>
      <c r="D95" s="47">
        <v>18596</v>
      </c>
      <c r="E95" s="87"/>
      <c r="F95" s="47"/>
    </row>
    <row r="96" spans="1:7" ht="15.5" x14ac:dyDescent="0.35">
      <c r="A96" s="56" t="s">
        <v>76</v>
      </c>
      <c r="B96" s="117">
        <f>SUM(B88:B95)</f>
        <v>163223</v>
      </c>
      <c r="C96" s="127" t="s">
        <v>226</v>
      </c>
      <c r="D96" s="47">
        <f>SUM(D88:D95)</f>
        <v>168119</v>
      </c>
      <c r="E96" s="87"/>
      <c r="F96" s="47"/>
    </row>
    <row r="97" spans="1:3" ht="15" thickBot="1" x14ac:dyDescent="0.4"/>
    <row r="98" spans="1:3" ht="16" thickBot="1" x14ac:dyDescent="0.4">
      <c r="A98" s="11"/>
      <c r="B98" s="118"/>
    </row>
    <row r="99" spans="1:3" s="24" customFormat="1" ht="47" thickBot="1" x14ac:dyDescent="0.4">
      <c r="A99" s="10" t="s">
        <v>77</v>
      </c>
      <c r="B99" s="108">
        <v>103258</v>
      </c>
    </row>
    <row r="100" spans="1:3" s="24" customFormat="1" ht="78" thickBot="1" x14ac:dyDescent="0.4">
      <c r="A100" s="9" t="s">
        <v>78</v>
      </c>
      <c r="B100" s="119" t="s">
        <v>84</v>
      </c>
    </row>
    <row r="101" spans="1:3" s="24" customFormat="1" ht="31.5" thickBot="1" x14ac:dyDescent="0.4">
      <c r="A101" s="9" t="s">
        <v>79</v>
      </c>
      <c r="B101" s="107" t="s">
        <v>80</v>
      </c>
    </row>
    <row r="102" spans="1:3" s="24" customFormat="1" ht="31.5" thickBot="1" x14ac:dyDescent="0.4">
      <c r="A102" s="9" t="s">
        <v>81</v>
      </c>
      <c r="B102" s="107">
        <v>450</v>
      </c>
    </row>
    <row r="103" spans="1:3" s="24" customFormat="1" ht="47" thickBot="1" x14ac:dyDescent="0.4">
      <c r="A103" s="9" t="s">
        <v>82</v>
      </c>
      <c r="B103" s="107" t="s">
        <v>118</v>
      </c>
    </row>
    <row r="104" spans="1:3" s="24" customFormat="1" ht="77.5" x14ac:dyDescent="0.35">
      <c r="A104" s="22" t="s">
        <v>83</v>
      </c>
      <c r="B104" s="111">
        <v>110136</v>
      </c>
      <c r="C104" s="24" t="s">
        <v>102</v>
      </c>
    </row>
    <row r="105" spans="1:3" ht="29" x14ac:dyDescent="0.35">
      <c r="A105" s="45" t="s">
        <v>105</v>
      </c>
      <c r="B105" s="115" t="s">
        <v>129</v>
      </c>
    </row>
    <row r="106" spans="1:3" ht="29" x14ac:dyDescent="0.35">
      <c r="A106" s="45" t="s">
        <v>113</v>
      </c>
      <c r="B106" s="96" t="s">
        <v>128</v>
      </c>
    </row>
    <row r="107" spans="1:3" ht="58" x14ac:dyDescent="0.35">
      <c r="A107" s="55" t="s">
        <v>116</v>
      </c>
      <c r="B107" s="96" t="s">
        <v>132</v>
      </c>
    </row>
    <row r="108" spans="1:3" ht="29" x14ac:dyDescent="0.35">
      <c r="A108" s="55" t="s">
        <v>131</v>
      </c>
      <c r="B108" s="96" t="s">
        <v>137</v>
      </c>
    </row>
    <row r="109" spans="1:3" ht="29" x14ac:dyDescent="0.35">
      <c r="A109" s="55" t="s">
        <v>150</v>
      </c>
      <c r="B109" s="96" t="s">
        <v>151</v>
      </c>
    </row>
    <row r="110" spans="1:3" x14ac:dyDescent="0.35">
      <c r="A110" s="55" t="s">
        <v>156</v>
      </c>
      <c r="B110" s="96">
        <v>120900</v>
      </c>
    </row>
    <row r="111" spans="1:3" x14ac:dyDescent="0.35">
      <c r="A111" s="55" t="s">
        <v>160</v>
      </c>
      <c r="B111" s="96">
        <v>27</v>
      </c>
    </row>
    <row r="112" spans="1:3" s="124" customFormat="1" x14ac:dyDescent="0.35">
      <c r="A112" s="100" t="s">
        <v>161</v>
      </c>
      <c r="B112" s="96">
        <f>SUM(B110:B111)</f>
        <v>120927</v>
      </c>
    </row>
    <row r="113" spans="1:3" x14ac:dyDescent="0.35">
      <c r="A113" s="55" t="s">
        <v>164</v>
      </c>
      <c r="B113" s="96">
        <v>530</v>
      </c>
    </row>
    <row r="114" spans="1:3" x14ac:dyDescent="0.35">
      <c r="A114" s="100" t="s">
        <v>182</v>
      </c>
      <c r="B114" s="96">
        <v>365</v>
      </c>
    </row>
    <row r="115" spans="1:3" x14ac:dyDescent="0.35">
      <c r="A115" s="100" t="s">
        <v>192</v>
      </c>
      <c r="B115" s="96">
        <v>419</v>
      </c>
    </row>
    <row r="116" spans="1:3" x14ac:dyDescent="0.35">
      <c r="A116" s="102" t="s">
        <v>187</v>
      </c>
      <c r="B116" s="96">
        <v>268</v>
      </c>
    </row>
    <row r="117" spans="1:3" x14ac:dyDescent="0.35">
      <c r="A117" s="102" t="s">
        <v>193</v>
      </c>
      <c r="B117" s="96">
        <v>36</v>
      </c>
    </row>
    <row r="118" spans="1:3" x14ac:dyDescent="0.35">
      <c r="A118" s="103" t="s">
        <v>195</v>
      </c>
      <c r="B118" s="104">
        <f>SUM(B112:B117)</f>
        <v>122545</v>
      </c>
    </row>
    <row r="119" spans="1:3" x14ac:dyDescent="0.35">
      <c r="A119" s="100" t="s">
        <v>198</v>
      </c>
      <c r="B119" s="96">
        <v>41</v>
      </c>
    </row>
    <row r="120" spans="1:3" x14ac:dyDescent="0.35">
      <c r="A120" s="100" t="s">
        <v>200</v>
      </c>
      <c r="B120" s="96">
        <v>15</v>
      </c>
    </row>
    <row r="121" spans="1:3" x14ac:dyDescent="0.35">
      <c r="A121" s="100" t="s">
        <v>201</v>
      </c>
      <c r="B121" s="96">
        <v>76.8</v>
      </c>
    </row>
    <row r="122" spans="1:3" ht="29" x14ac:dyDescent="0.35">
      <c r="A122" s="100" t="s">
        <v>207</v>
      </c>
      <c r="B122" s="96">
        <v>250</v>
      </c>
    </row>
    <row r="123" spans="1:3" s="124" customFormat="1" x14ac:dyDescent="0.35">
      <c r="A123" s="100" t="s">
        <v>212</v>
      </c>
      <c r="B123" s="125">
        <v>1</v>
      </c>
    </row>
    <row r="124" spans="1:3" s="124" customFormat="1" x14ac:dyDescent="0.35">
      <c r="A124" s="100" t="s">
        <v>213</v>
      </c>
      <c r="B124" s="125">
        <v>1</v>
      </c>
      <c r="C124" s="124" t="s">
        <v>214</v>
      </c>
    </row>
    <row r="125" spans="1:3" s="124" customFormat="1" x14ac:dyDescent="0.35">
      <c r="A125" s="100" t="s">
        <v>215</v>
      </c>
      <c r="B125" s="125">
        <v>77</v>
      </c>
    </row>
    <row r="126" spans="1:3" s="124" customFormat="1" x14ac:dyDescent="0.35">
      <c r="A126" s="98" t="s">
        <v>222</v>
      </c>
      <c r="B126" s="97">
        <f>SUM(B118:B125)</f>
        <v>123006.8</v>
      </c>
    </row>
    <row r="127" spans="1:3" s="124" customFormat="1" ht="29" x14ac:dyDescent="0.35">
      <c r="A127" s="100" t="s">
        <v>237</v>
      </c>
      <c r="B127" s="125">
        <v>6276</v>
      </c>
    </row>
    <row r="128" spans="1:3" s="124" customFormat="1" x14ac:dyDescent="0.35">
      <c r="A128" s="128" t="s">
        <v>238</v>
      </c>
      <c r="B128" s="129">
        <f>SUM(B126+B127)</f>
        <v>129282.8</v>
      </c>
    </row>
    <row r="129" spans="1:7" s="124" customFormat="1" x14ac:dyDescent="0.35">
      <c r="A129" s="100" t="s">
        <v>243</v>
      </c>
      <c r="B129" s="125">
        <v>933</v>
      </c>
    </row>
    <row r="130" spans="1:7" s="124" customFormat="1" x14ac:dyDescent="0.35">
      <c r="A130" s="100" t="s">
        <v>254</v>
      </c>
      <c r="B130" s="125">
        <v>2976</v>
      </c>
    </row>
    <row r="131" spans="1:7" s="124" customFormat="1" x14ac:dyDescent="0.35">
      <c r="A131" s="100" t="s">
        <v>255</v>
      </c>
      <c r="B131" s="125">
        <v>2976</v>
      </c>
    </row>
    <row r="132" spans="1:7" s="124" customFormat="1" ht="29" x14ac:dyDescent="0.35">
      <c r="A132" s="98" t="s">
        <v>253</v>
      </c>
      <c r="B132" s="97">
        <f>SUM(B128:B131)</f>
        <v>136167.79999999999</v>
      </c>
    </row>
    <row r="133" spans="1:7" s="124" customFormat="1" x14ac:dyDescent="0.35">
      <c r="A133" s="130"/>
      <c r="B133" s="131"/>
    </row>
    <row r="134" spans="1:7" s="124" customFormat="1" x14ac:dyDescent="0.35">
      <c r="A134" s="130"/>
      <c r="B134" s="131"/>
    </row>
    <row r="135" spans="1:7" s="62" customFormat="1" x14ac:dyDescent="0.35">
      <c r="A135" s="61" t="s">
        <v>89</v>
      </c>
      <c r="B135" s="120"/>
    </row>
    <row r="136" spans="1:7" ht="15.5" x14ac:dyDescent="0.35">
      <c r="A136" s="42" t="s">
        <v>85</v>
      </c>
    </row>
    <row r="137" spans="1:7" ht="15.5" x14ac:dyDescent="0.35">
      <c r="A137" s="42" t="s">
        <v>86</v>
      </c>
    </row>
    <row r="138" spans="1:7" ht="36.75" customHeight="1" x14ac:dyDescent="0.35">
      <c r="A138" s="156" t="s">
        <v>134</v>
      </c>
      <c r="B138" s="156"/>
      <c r="C138" s="156"/>
      <c r="D138" s="156"/>
      <c r="E138" s="156"/>
      <c r="F138" s="156"/>
      <c r="G138" s="156"/>
    </row>
    <row r="139" spans="1:7" ht="15.5" x14ac:dyDescent="0.35">
      <c r="A139" s="42" t="s">
        <v>87</v>
      </c>
    </row>
    <row r="140" spans="1:7" ht="15.5" x14ac:dyDescent="0.35">
      <c r="A140" s="42" t="s">
        <v>88</v>
      </c>
    </row>
    <row r="141" spans="1:7" x14ac:dyDescent="0.35">
      <c r="A141" t="s">
        <v>127</v>
      </c>
      <c r="E141" s="86"/>
    </row>
    <row r="142" spans="1:7" ht="39" customHeight="1" x14ac:dyDescent="0.35">
      <c r="A142" s="157" t="s">
        <v>135</v>
      </c>
      <c r="B142" s="157"/>
      <c r="C142" s="157"/>
      <c r="D142" s="157"/>
      <c r="E142" s="157"/>
      <c r="F142" s="157"/>
      <c r="G142" s="157"/>
    </row>
    <row r="143" spans="1:7" ht="15.5" x14ac:dyDescent="0.35">
      <c r="A143" s="14"/>
    </row>
    <row r="144" spans="1:7" ht="15.5" x14ac:dyDescent="0.35">
      <c r="A144" s="42" t="s">
        <v>90</v>
      </c>
    </row>
    <row r="145" spans="1:7" ht="15.5" x14ac:dyDescent="0.35">
      <c r="A145" s="42" t="s">
        <v>91</v>
      </c>
    </row>
    <row r="146" spans="1:7" ht="32.25" customHeight="1" x14ac:dyDescent="0.35">
      <c r="A146" s="156" t="s">
        <v>136</v>
      </c>
      <c r="B146" s="156"/>
      <c r="C146" s="156"/>
      <c r="D146" s="156"/>
      <c r="E146" s="156"/>
      <c r="F146" s="156"/>
      <c r="G146" s="156"/>
    </row>
    <row r="147" spans="1:7" x14ac:dyDescent="0.35">
      <c r="A147" s="8" t="s">
        <v>107</v>
      </c>
    </row>
    <row r="148" spans="1:7" x14ac:dyDescent="0.35">
      <c r="A148" s="8" t="s">
        <v>110</v>
      </c>
    </row>
    <row r="149" spans="1:7" x14ac:dyDescent="0.35">
      <c r="A149" s="8" t="s">
        <v>112</v>
      </c>
    </row>
    <row r="150" spans="1:7" x14ac:dyDescent="0.35">
      <c r="A150" s="8" t="s">
        <v>117</v>
      </c>
    </row>
    <row r="151" spans="1:7" x14ac:dyDescent="0.35">
      <c r="A151" s="8" t="s">
        <v>133</v>
      </c>
    </row>
    <row r="152" spans="1:7" x14ac:dyDescent="0.35">
      <c r="A152" s="8" t="s">
        <v>152</v>
      </c>
    </row>
    <row r="156" spans="1:7" ht="15.5" x14ac:dyDescent="0.35">
      <c r="A156" s="14" t="s">
        <v>120</v>
      </c>
    </row>
    <row r="157" spans="1:7" ht="15" thickBot="1" x14ac:dyDescent="0.4"/>
    <row r="158" spans="1:7" ht="15.5" x14ac:dyDescent="0.35">
      <c r="A158" s="145">
        <v>1</v>
      </c>
      <c r="B158" s="147" t="s">
        <v>13</v>
      </c>
      <c r="C158" s="149" t="s">
        <v>14</v>
      </c>
      <c r="D158" s="149"/>
      <c r="E158" s="63">
        <v>200</v>
      </c>
      <c r="F158" s="153">
        <v>42186</v>
      </c>
    </row>
    <row r="159" spans="1:7" ht="16" thickBot="1" x14ac:dyDescent="0.4">
      <c r="A159" s="146"/>
      <c r="B159" s="148"/>
      <c r="C159" s="150"/>
      <c r="D159" s="150"/>
      <c r="E159" s="64">
        <v>-198.35</v>
      </c>
      <c r="F159" s="154"/>
    </row>
    <row r="160" spans="1:7" ht="16" thickBot="1" x14ac:dyDescent="0.4">
      <c r="A160" s="68">
        <v>2</v>
      </c>
      <c r="B160" s="121" t="s">
        <v>30</v>
      </c>
      <c r="C160" s="69"/>
      <c r="D160" s="69"/>
      <c r="E160" s="70">
        <v>4025</v>
      </c>
      <c r="F160" s="71" t="s">
        <v>31</v>
      </c>
      <c r="G160" s="72" t="s">
        <v>114</v>
      </c>
    </row>
    <row r="161" spans="1:7" ht="15.5" x14ac:dyDescent="0.35">
      <c r="A161" s="77">
        <v>3</v>
      </c>
      <c r="B161" s="122" t="s">
        <v>53</v>
      </c>
      <c r="C161" s="76" t="s">
        <v>54</v>
      </c>
      <c r="D161" s="76"/>
      <c r="E161" s="78">
        <v>1500</v>
      </c>
      <c r="F161" s="79" t="s">
        <v>19</v>
      </c>
      <c r="G161" s="80" t="s">
        <v>122</v>
      </c>
    </row>
    <row r="162" spans="1:7" ht="31" x14ac:dyDescent="0.35">
      <c r="A162" s="81">
        <v>39</v>
      </c>
      <c r="B162" s="123" t="s">
        <v>59</v>
      </c>
      <c r="C162" s="81" t="s">
        <v>60</v>
      </c>
      <c r="D162" s="81">
        <v>2010</v>
      </c>
      <c r="E162" s="82">
        <v>300</v>
      </c>
      <c r="F162" s="81" t="s">
        <v>68</v>
      </c>
      <c r="G162" s="75">
        <v>2012</v>
      </c>
    </row>
    <row r="163" spans="1:7" ht="15.5" x14ac:dyDescent="0.35">
      <c r="A163" s="83">
        <v>40</v>
      </c>
      <c r="B163" s="123" t="s">
        <v>63</v>
      </c>
      <c r="C163" s="81" t="s">
        <v>64</v>
      </c>
      <c r="D163" s="81">
        <v>2010</v>
      </c>
      <c r="E163" s="84">
        <v>60</v>
      </c>
      <c r="F163" s="81" t="s">
        <v>68</v>
      </c>
      <c r="G163" s="75">
        <v>2013</v>
      </c>
    </row>
  </sheetData>
  <mergeCells count="27">
    <mergeCell ref="A5:G5"/>
    <mergeCell ref="E71:E72"/>
    <mergeCell ref="A67:A68"/>
    <mergeCell ref="B67:B68"/>
    <mergeCell ref="C67:C68"/>
    <mergeCell ref="D67:D68"/>
    <mergeCell ref="E67:E68"/>
    <mergeCell ref="G3:G4"/>
    <mergeCell ref="A3:A4"/>
    <mergeCell ref="B3:B4"/>
    <mergeCell ref="C3:C4"/>
    <mergeCell ref="F3:F4"/>
    <mergeCell ref="A158:A159"/>
    <mergeCell ref="B158:B159"/>
    <mergeCell ref="C158:C159"/>
    <mergeCell ref="D158:D159"/>
    <mergeCell ref="D71:D72"/>
    <mergeCell ref="A86:A87"/>
    <mergeCell ref="A84:F84"/>
    <mergeCell ref="F158:F159"/>
    <mergeCell ref="C86:C87"/>
    <mergeCell ref="A71:A72"/>
    <mergeCell ref="B71:B72"/>
    <mergeCell ref="C71:C72"/>
    <mergeCell ref="A138:G138"/>
    <mergeCell ref="A142:G142"/>
    <mergeCell ref="A146:G146"/>
  </mergeCells>
  <pageMargins left="0.7" right="0.7" top="0.75" bottom="0.75" header="0.3" footer="0.3"/>
  <pageSetup paperSize="9" orientation="landscape" r:id="rId1"/>
  <rowBreaks count="5" manualBreakCount="5">
    <brk id="38" max="16383" man="1"/>
    <brk id="84" max="16383" man="1"/>
    <brk id="97" max="16383" man="1"/>
    <brk id="134" max="16383" man="1"/>
    <brk id="1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Harley</dc:creator>
  <cp:lastModifiedBy>Parish Clerk</cp:lastModifiedBy>
  <cp:lastPrinted>2019-08-13T09:09:30Z</cp:lastPrinted>
  <dcterms:created xsi:type="dcterms:W3CDTF">2014-09-01T12:54:43Z</dcterms:created>
  <dcterms:modified xsi:type="dcterms:W3CDTF">2023-09-18T11:22:47Z</dcterms:modified>
</cp:coreProperties>
</file>